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3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<sst xmlns="http://schemas.openxmlformats.org/spreadsheetml/2006/main" count="224" uniqueCount="177">
  <si>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</si>
  <si>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</si>
  <si>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</si>
  <si>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</si>
  <si>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</si>
  <si>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</si>
  <si>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</si>
  <si>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</si>
  <si>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</si>
  <si>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</si>
  <si>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</si>
  <si>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</si>
  <si>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</si>
  <si>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</si>
  <si>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</si>
  <si>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</si>
  <si>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</si>
  <si>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</si>
  <si>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</si>
  <si>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</si>
  <si>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</si>
  <si>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</si>
  <si>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</si>
  <si>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</si>
  <si>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</si>
  <si>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t>РБ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</si>
  <si>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</si>
  <si>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t>Јединица мере</t>
  </si>
  <si>
    <t>Цена по јединици</t>
  </si>
  <si>
    <t>Број јединица</t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</si>
  <si>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</si>
  <si>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</si>
  <si>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</si>
  <si>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</si>
  <si>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</si>
  <si>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</si>
  <si>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</si>
  <si>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</si>
  <si>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</si>
  <si>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</si>
  <si>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</si>
  <si>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</si>
  <si>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</si>
  <si>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</si>
  <si>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</si>
  <si>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</si>
  <si>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</si>
  <si>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 xml:space="preserve">ОПЕРАТИВНИ ТРОШКОВИ 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</si>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</sst>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.00_-;\-&quot;£&quot;* #,##0.00_-;_-&quot;£&quot;* &quot;-&quot;??_-;_-@_-"/>
    <numFmt numFmtId="177" formatCode="_-* #,##0_-;\-* #,##0_-;_-* &quot;-&quot;_-;_-@_-"/>
    <numFmt numFmtId="178" formatCode="_-* #,##0.00_-;\-* #,##0.00_-;_-* &quot;-&quot;??_-;_-@_-"/>
    <numFmt numFmtId="179" formatCode="_-&quot;£&quot;* #,##0_-;\-&quot;£&quot;* #,##0_-;_-&quot;£&quot;* &quot;-&quot;_-;_-@_-"/>
    <numFmt numFmtId="180" formatCode="#,##0.0"/>
  </numFmts>
  <fonts count="71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u val="single"/>
      <sz val="12"/>
      <name val="Times New Roman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u val="single"/>
      <sz val="7.6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vertAlign val="superscript"/>
      <sz val="18"/>
      <color indexed="40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vertAlign val="superscript"/>
      <sz val="18"/>
      <color indexed="12"/>
      <name val="Times New Roman"/>
      <family val="1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7.6"/>
      <color theme="1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 style="thick">
        <color theme="1" tint="0.49998000264167786"/>
      </left>
      <right/>
      <top style="thin"/>
      <bottom/>
    </border>
    <border>
      <left/>
      <right/>
      <top style="thin"/>
      <bottom/>
    </border>
    <border>
      <left style="double"/>
      <right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/>
      <right/>
      <top style="thin"/>
      <bottom style="double"/>
    </border>
    <border>
      <left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thin"/>
      <bottom style="double"/>
    </border>
    <border>
      <left style="thick">
        <color theme="1" tint="0.49998000264167786"/>
      </left>
      <right/>
      <top/>
      <bottom style="thin"/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ck">
        <color theme="1" tint="0.49998000264167786"/>
      </left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 style="thin"/>
      <top/>
      <bottom style="thin"/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thin"/>
      <top style="thin"/>
      <bottom style="thin"/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double">
        <color rgb="FFFF0000"/>
      </left>
      <right style="thin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double">
        <color theme="1" tint="0.49998000264167786"/>
      </left>
      <right/>
      <top style="thin"/>
      <bottom style="double"/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n"/>
      <right style="thick">
        <color theme="1" tint="0.49998000264167786"/>
      </right>
      <top style="thin"/>
      <bottom/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thin"/>
      <bottom style="thin"/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/>
      <right style="thick">
        <color theme="1" tint="0.49998000264167786"/>
      </right>
      <top/>
      <bottom/>
    </border>
    <border>
      <left/>
      <right style="thick">
        <color theme="1" tint="0.49998000264167786"/>
      </right>
      <top/>
      <bottom style="thin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 style="thick">
        <color theme="1" tint="0.49998000264167786"/>
      </left>
      <right/>
      <top style="medium"/>
      <bottom>
        <color indexed="63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/>
      <bottom style="thin"/>
    </border>
    <border>
      <left style="thin"/>
      <right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n"/>
      <right/>
      <top style="thin"/>
      <bottom style="thin"/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double">
        <color indexed="10"/>
      </left>
      <right/>
      <top style="double">
        <color indexed="10"/>
      </top>
      <bottom style="thin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30" fillId="5" borderId="3" applyNumberFormat="0" applyFont="0" applyAlignment="0" applyProtection="0"/>
    <xf numFmtId="0" fontId="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7" applyNumberFormat="0" applyAlignment="0" applyProtection="0"/>
    <xf numFmtId="0" fontId="0" fillId="12" borderId="0" applyNumberFormat="0" applyBorder="0" applyAlignment="0" applyProtection="0"/>
    <xf numFmtId="0" fontId="64" fillId="11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9" fontId="30" fillId="0" borderId="0" applyFont="0" applyFill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44">
    <xf numFmtId="0" fontId="0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8" fillId="0" borderId="16" xfId="2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4" fontId="4" fillId="0" borderId="33" xfId="0" applyNumberFormat="1" applyFont="1" applyFill="1" applyBorder="1" applyAlignment="1" applyProtection="1">
      <alignment horizontal="center" vertical="center"/>
      <protection/>
    </xf>
    <xf numFmtId="4" fontId="6" fillId="0" borderId="34" xfId="0" applyNumberFormat="1" applyFont="1" applyFill="1" applyBorder="1" applyAlignment="1" applyProtection="1">
      <alignment horizontal="center" vertical="center"/>
      <protection locked="0"/>
    </xf>
    <xf numFmtId="4" fontId="6" fillId="0" borderId="35" xfId="0" applyNumberFormat="1" applyFont="1" applyFill="1" applyBorder="1" applyAlignment="1" applyProtection="1">
      <alignment horizontal="center" vertical="center"/>
      <protection locked="0"/>
    </xf>
    <xf numFmtId="10" fontId="6" fillId="0" borderId="36" xfId="57" applyNumberFormat="1" applyFont="1" applyFill="1" applyBorder="1" applyAlignment="1" applyProtection="1">
      <alignment horizontal="center" vertical="center" wrapText="1"/>
      <protection/>
    </xf>
    <xf numFmtId="10" fontId="6" fillId="0" borderId="37" xfId="57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38" xfId="0" applyNumberFormat="1" applyFont="1" applyFill="1" applyBorder="1" applyAlignment="1" applyProtection="1">
      <alignment horizontal="center" vertical="center"/>
      <protection locked="0"/>
    </xf>
    <xf numFmtId="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" fontId="5" fillId="0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4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/>
    </xf>
    <xf numFmtId="4" fontId="4" fillId="0" borderId="41" xfId="0" applyNumberFormat="1" applyFont="1" applyFill="1" applyBorder="1" applyAlignment="1" applyProtection="1">
      <alignment horizontal="center" vertical="center"/>
      <protection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4" fontId="6" fillId="0" borderId="42" xfId="0" applyNumberFormat="1" applyFont="1" applyFill="1" applyBorder="1" applyAlignment="1" applyProtection="1">
      <alignment horizontal="center" vertical="center"/>
      <protection locked="0"/>
    </xf>
    <xf numFmtId="4" fontId="6" fillId="0" borderId="43" xfId="0" applyNumberFormat="1" applyFont="1" applyFill="1" applyBorder="1" applyAlignment="1" applyProtection="1">
      <alignment horizontal="center" vertical="center"/>
      <protection/>
    </xf>
    <xf numFmtId="4" fontId="6" fillId="0" borderId="26" xfId="0" applyNumberFormat="1" applyFont="1" applyFill="1" applyBorder="1" applyAlignment="1" applyProtection="1">
      <alignment horizontal="center" vertical="center"/>
      <protection/>
    </xf>
    <xf numFmtId="4" fontId="6" fillId="0" borderId="43" xfId="0" applyNumberFormat="1" applyFont="1" applyFill="1" applyBorder="1" applyAlignment="1" applyProtection="1">
      <alignment horizontal="center" vertical="center" wrapText="1"/>
      <protection/>
    </xf>
    <xf numFmtId="9" fontId="4" fillId="0" borderId="0" xfId="20" applyFont="1" applyFill="1" applyBorder="1" applyAlignment="1" applyProtection="1">
      <alignment horizontal="center" vertical="center"/>
      <protection locked="0"/>
    </xf>
    <xf numFmtId="9" fontId="4" fillId="0" borderId="38" xfId="2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 locked="0"/>
    </xf>
    <xf numFmtId="0" fontId="6" fillId="33" borderId="46" xfId="0" applyFont="1" applyFill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4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 wrapText="1"/>
      <protection locked="0"/>
    </xf>
    <xf numFmtId="0" fontId="6" fillId="33" borderId="53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4" fontId="6" fillId="0" borderId="54" xfId="0" applyNumberFormat="1" applyFont="1" applyFill="1" applyBorder="1" applyAlignment="1" applyProtection="1">
      <alignment horizontal="center" vertical="center"/>
      <protection locked="0"/>
    </xf>
    <xf numFmtId="4" fontId="6" fillId="0" borderId="55" xfId="0" applyNumberFormat="1" applyFont="1" applyFill="1" applyBorder="1" applyAlignment="1" applyProtection="1">
      <alignment horizontal="center" vertical="center"/>
      <protection locked="0"/>
    </xf>
    <xf numFmtId="4" fontId="6" fillId="0" borderId="34" xfId="0" applyNumberFormat="1" applyFont="1" applyBorder="1" applyAlignment="1" applyProtection="1">
      <alignment horizontal="center" vertical="center"/>
      <protection locked="0"/>
    </xf>
    <xf numFmtId="4" fontId="6" fillId="0" borderId="55" xfId="0" applyNumberFormat="1" applyFont="1" applyFill="1" applyBorder="1" applyAlignment="1" applyProtection="1">
      <alignment vertical="center"/>
      <protection locked="0"/>
    </xf>
    <xf numFmtId="4" fontId="6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9" fillId="33" borderId="56" xfId="64" applyFont="1" applyFill="1" applyBorder="1" applyAlignment="1" applyProtection="1">
      <alignment horizontal="center" vertical="center" wrapText="1"/>
      <protection locked="0"/>
    </xf>
    <xf numFmtId="0" fontId="9" fillId="33" borderId="57" xfId="21" applyFont="1" applyFill="1" applyBorder="1" applyAlignment="1" applyProtection="1">
      <alignment horizontal="center" vertical="center" wrapText="1"/>
      <protection locked="0"/>
    </xf>
    <xf numFmtId="0" fontId="9" fillId="33" borderId="46" xfId="2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33" borderId="58" xfId="64" applyFont="1" applyFill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6" fillId="33" borderId="68" xfId="0" applyFont="1" applyFill="1" applyBorder="1" applyAlignment="1" applyProtection="1">
      <alignment horizontal="center" vertical="center" wrapText="1"/>
      <protection locked="0"/>
    </xf>
    <xf numFmtId="4" fontId="6" fillId="33" borderId="68" xfId="0" applyNumberFormat="1" applyFont="1" applyFill="1" applyBorder="1" applyAlignment="1" applyProtection="1">
      <alignment horizontal="center" vertical="center" wrapText="1"/>
      <protection/>
    </xf>
    <xf numFmtId="4" fontId="6" fillId="33" borderId="69" xfId="0" applyNumberFormat="1" applyFont="1" applyFill="1" applyBorder="1" applyAlignment="1" applyProtection="1">
      <alignment horizontal="center" vertical="center" wrapText="1"/>
      <protection/>
    </xf>
    <xf numFmtId="4" fontId="6" fillId="33" borderId="70" xfId="0" applyNumberFormat="1" applyFont="1" applyFill="1" applyBorder="1" applyAlignment="1" applyProtection="1">
      <alignment horizontal="center" vertical="center" wrapText="1"/>
      <protection/>
    </xf>
    <xf numFmtId="4" fontId="6" fillId="33" borderId="7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2" xfId="0" applyFont="1" applyFill="1" applyBorder="1" applyAlignment="1" applyProtection="1">
      <alignment horizontal="left" vertical="center" wrapText="1"/>
      <protection/>
    </xf>
    <xf numFmtId="4" fontId="6" fillId="0" borderId="72" xfId="0" applyNumberFormat="1" applyFont="1" applyFill="1" applyBorder="1" applyAlignment="1" applyProtection="1">
      <alignment horizontal="right" vertical="center" wrapText="1"/>
      <protection/>
    </xf>
    <xf numFmtId="4" fontId="6" fillId="0" borderId="73" xfId="0" applyNumberFormat="1" applyFont="1" applyFill="1" applyBorder="1" applyAlignment="1" applyProtection="1">
      <alignment horizontal="right" vertical="center" wrapText="1"/>
      <protection/>
    </xf>
    <xf numFmtId="4" fontId="6" fillId="0" borderId="74" xfId="0" applyNumberFormat="1" applyFont="1" applyFill="1" applyBorder="1" applyAlignment="1" applyProtection="1">
      <alignment horizontal="right" vertical="center" wrapText="1"/>
      <protection/>
    </xf>
    <xf numFmtId="4" fontId="6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8" xfId="0" applyNumberFormat="1" applyFont="1" applyFill="1" applyBorder="1" applyAlignment="1" applyProtection="1">
      <alignment horizontal="left" vertical="center" wrapText="1"/>
      <protection/>
    </xf>
    <xf numFmtId="4" fontId="4" fillId="0" borderId="76" xfId="0" applyNumberFormat="1" applyFont="1" applyBorder="1" applyAlignment="1" applyProtection="1">
      <alignment horizontal="right" vertical="center" wrapText="1"/>
      <protection/>
    </xf>
    <xf numFmtId="4" fontId="4" fillId="0" borderId="7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1" xfId="0" applyNumberFormat="1" applyFont="1" applyBorder="1" applyAlignment="1" applyProtection="1">
      <alignment horizontal="right" vertical="center" wrapText="1"/>
      <protection/>
    </xf>
    <xf numFmtId="4" fontId="4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83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/>
      <protection locked="0"/>
    </xf>
    <xf numFmtId="4" fontId="4" fillId="0" borderId="83" xfId="0" applyNumberFormat="1" applyFont="1" applyFill="1" applyBorder="1" applyAlignment="1" applyProtection="1">
      <alignment horizontal="left" vertical="center"/>
      <protection locked="0"/>
    </xf>
    <xf numFmtId="4" fontId="6" fillId="0" borderId="8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3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1" xfId="64" applyNumberFormat="1" applyFont="1" applyFill="1" applyBorder="1" applyAlignment="1" applyProtection="1">
      <alignment horizontal="right" vertical="center" wrapText="1"/>
      <protection locked="0"/>
    </xf>
    <xf numFmtId="4" fontId="4" fillId="0" borderId="82" xfId="64" applyNumberFormat="1" applyFont="1" applyFill="1" applyBorder="1" applyAlignment="1" applyProtection="1">
      <alignment horizontal="right" vertical="center" wrapText="1"/>
      <protection locked="0"/>
    </xf>
    <xf numFmtId="4" fontId="4" fillId="0" borderId="83" xfId="6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" fontId="4" fillId="0" borderId="84" xfId="0" applyNumberFormat="1" applyFont="1" applyBorder="1" applyAlignment="1" applyProtection="1">
      <alignment horizontal="right" vertical="center" wrapText="1"/>
      <protection/>
    </xf>
    <xf numFmtId="4" fontId="7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79" xfId="0" applyNumberFormat="1" applyFont="1" applyFill="1" applyBorder="1" applyAlignment="1" applyProtection="1">
      <alignment horizontal="right" vertical="center"/>
      <protection locked="0"/>
    </xf>
    <xf numFmtId="4" fontId="7" fillId="0" borderId="85" xfId="0" applyNumberFormat="1" applyFont="1" applyFill="1" applyBorder="1" applyAlignment="1" applyProtection="1">
      <alignment horizontal="left" vertical="center"/>
      <protection locked="0"/>
    </xf>
    <xf numFmtId="4" fontId="6" fillId="0" borderId="86" xfId="0" applyNumberFormat="1" applyFont="1" applyFill="1" applyBorder="1" applyAlignment="1" applyProtection="1">
      <alignment horizontal="right" vertical="center" wrapText="1"/>
      <protection/>
    </xf>
    <xf numFmtId="4" fontId="6" fillId="0" borderId="8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76" xfId="0" applyNumberFormat="1" applyFont="1" applyFill="1" applyBorder="1" applyAlignment="1" applyProtection="1">
      <alignment horizontal="right" vertical="center" wrapText="1"/>
      <protection/>
    </xf>
    <xf numFmtId="4" fontId="4" fillId="0" borderId="41" xfId="0" applyNumberFormat="1" applyFont="1" applyFill="1" applyBorder="1" applyAlignment="1" applyProtection="1">
      <alignment horizontal="right" vertical="center" wrapText="1"/>
      <protection/>
    </xf>
    <xf numFmtId="0" fontId="4" fillId="0" borderId="88" xfId="0" applyNumberFormat="1" applyFont="1" applyFill="1" applyBorder="1" applyAlignment="1" applyProtection="1">
      <alignment horizontal="left" vertical="center" wrapText="1"/>
      <protection/>
    </xf>
    <xf numFmtId="49" fontId="5" fillId="0" borderId="89" xfId="0" applyNumberFormat="1" applyFont="1" applyFill="1" applyBorder="1" applyAlignment="1" applyProtection="1">
      <alignment horizontal="center" vertical="center"/>
      <protection locked="0"/>
    </xf>
    <xf numFmtId="49" fontId="4" fillId="33" borderId="90" xfId="0" applyNumberFormat="1" applyFont="1" applyFill="1" applyBorder="1" applyAlignment="1" applyProtection="1">
      <alignment horizontal="center" vertical="center"/>
      <protection locked="0"/>
    </xf>
    <xf numFmtId="3" fontId="4" fillId="0" borderId="91" xfId="0" applyNumberFormat="1" applyFont="1" applyFill="1" applyBorder="1" applyAlignment="1" applyProtection="1">
      <alignment horizontal="center" vertical="center" wrapText="1"/>
      <protection/>
    </xf>
    <xf numFmtId="49" fontId="5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0" xfId="0" applyFont="1" applyFill="1" applyBorder="1" applyAlignment="1" applyProtection="1">
      <alignment horizontal="center" vertical="center" wrapText="1"/>
      <protection locked="0"/>
    </xf>
    <xf numFmtId="10" fontId="6" fillId="0" borderId="92" xfId="57" applyNumberFormat="1" applyFont="1" applyFill="1" applyBorder="1" applyAlignment="1" applyProtection="1">
      <alignment horizontal="center" vertical="center" wrapText="1"/>
      <protection/>
    </xf>
    <xf numFmtId="4" fontId="5" fillId="0" borderId="89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9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89" xfId="0" applyNumberFormat="1" applyFont="1" applyFill="1" applyBorder="1" applyAlignment="1" applyProtection="1">
      <alignment horizontal="center" vertical="center"/>
      <protection locked="0"/>
    </xf>
    <xf numFmtId="4" fontId="6" fillId="0" borderId="93" xfId="0" applyNumberFormat="1" applyFont="1" applyFill="1" applyBorder="1" applyAlignment="1" applyProtection="1">
      <alignment horizontal="center" vertical="center" wrapText="1"/>
      <protection/>
    </xf>
    <xf numFmtId="4" fontId="6" fillId="0" borderId="9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89" xfId="0" applyFont="1" applyFill="1" applyBorder="1" applyAlignment="1" applyProtection="1">
      <alignment horizontal="center" vertical="center"/>
      <protection locked="0"/>
    </xf>
    <xf numFmtId="0" fontId="6" fillId="33" borderId="95" xfId="0" applyFont="1" applyFill="1" applyBorder="1" applyAlignment="1" applyProtection="1">
      <alignment horizontal="center" vertical="center" wrapText="1"/>
      <protection locked="0"/>
    </xf>
    <xf numFmtId="0" fontId="6" fillId="33" borderId="96" xfId="0" applyFont="1" applyFill="1" applyBorder="1" applyAlignment="1" applyProtection="1">
      <alignment horizontal="center" vertical="center" wrapText="1"/>
      <protection locked="0"/>
    </xf>
    <xf numFmtId="49" fontId="6" fillId="0" borderId="97" xfId="0" applyNumberFormat="1" applyFont="1" applyBorder="1" applyAlignment="1" applyProtection="1">
      <alignment horizontal="center" vertical="center"/>
      <protection locked="0"/>
    </xf>
    <xf numFmtId="49" fontId="6" fillId="0" borderId="98" xfId="0" applyNumberFormat="1" applyFont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90" xfId="0" applyFont="1" applyFill="1" applyBorder="1" applyAlignment="1" applyProtection="1">
      <alignment horizontal="center" vertical="top" wrapText="1"/>
      <protection locked="0"/>
    </xf>
    <xf numFmtId="10" fontId="6" fillId="0" borderId="43" xfId="57" applyNumberFormat="1" applyFont="1" applyBorder="1" applyAlignment="1" applyProtection="1">
      <alignment horizontal="center" vertical="center"/>
      <protection/>
    </xf>
    <xf numFmtId="10" fontId="6" fillId="0" borderId="94" xfId="57" applyNumberFormat="1" applyFont="1" applyBorder="1" applyAlignment="1" applyProtection="1">
      <alignment horizontal="center" vertical="center"/>
      <protection/>
    </xf>
    <xf numFmtId="0" fontId="5" fillId="0" borderId="89" xfId="0" applyFont="1" applyFill="1" applyBorder="1" applyAlignment="1" applyProtection="1">
      <alignment horizontal="center" vertical="center" wrapText="1"/>
      <protection locked="0"/>
    </xf>
    <xf numFmtId="0" fontId="9" fillId="33" borderId="96" xfId="21" applyFont="1" applyFill="1" applyBorder="1" applyAlignment="1" applyProtection="1">
      <alignment horizontal="center" vertical="center" wrapText="1"/>
      <protection locked="0"/>
    </xf>
    <xf numFmtId="0" fontId="10" fillId="0" borderId="99" xfId="0" applyFont="1" applyBorder="1" applyAlignment="1" applyProtection="1">
      <alignment horizontal="center" vertical="center" wrapText="1"/>
      <protection locked="0"/>
    </xf>
    <xf numFmtId="0" fontId="10" fillId="0" borderId="100" xfId="0" applyFont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101" xfId="0" applyFont="1" applyFill="1" applyBorder="1" applyAlignment="1" applyProtection="1">
      <alignment horizontal="center" vertical="center" wrapText="1"/>
      <protection locked="0"/>
    </xf>
    <xf numFmtId="4" fontId="6" fillId="33" borderId="102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6" xfId="0" applyNumberFormat="1" applyFont="1" applyFill="1" applyBorder="1" applyAlignment="1" applyProtection="1">
      <alignment horizontal="left" vertical="center"/>
      <protection locked="0"/>
    </xf>
    <xf numFmtId="4" fontId="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4" xfId="0" applyNumberFormat="1" applyFont="1" applyFill="1" applyBorder="1" applyAlignment="1" applyProtection="1">
      <alignment horizontal="left" vertical="center"/>
      <protection locked="0"/>
    </xf>
    <xf numFmtId="4" fontId="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4" xfId="64" applyNumberFormat="1" applyFont="1" applyFill="1" applyBorder="1" applyAlignment="1" applyProtection="1">
      <alignment horizontal="left" vertical="center" wrapText="1"/>
      <protection locked="0"/>
    </xf>
    <xf numFmtId="4" fontId="4" fillId="0" borderId="108" xfId="64" applyNumberFormat="1" applyFont="1" applyFill="1" applyBorder="1" applyAlignment="1" applyProtection="1">
      <alignment horizontal="left" vertical="center" wrapText="1"/>
      <protection locked="0"/>
    </xf>
    <xf numFmtId="4" fontId="7" fillId="0" borderId="6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4" fontId="6" fillId="0" borderId="8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1" xfId="0" applyNumberFormat="1" applyFont="1" applyFill="1" applyBorder="1" applyAlignment="1" applyProtection="1">
      <alignment horizontal="right" vertical="center" wrapText="1"/>
      <protection/>
    </xf>
    <xf numFmtId="4" fontId="4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3" xfId="0" applyNumberFormat="1" applyFont="1" applyFill="1" applyBorder="1" applyAlignment="1" applyProtection="1">
      <alignment horizontal="right" vertical="center" wrapText="1"/>
      <protection/>
    </xf>
    <xf numFmtId="4" fontId="6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6" xfId="0" applyFont="1" applyFill="1" applyBorder="1" applyAlignment="1" applyProtection="1">
      <alignment horizontal="left" vertical="top" wrapText="1"/>
      <protection locked="0"/>
    </xf>
    <xf numFmtId="0" fontId="6" fillId="0" borderId="117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18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12" fillId="0" borderId="119" xfId="0" applyFont="1" applyBorder="1" applyAlignment="1" applyProtection="1">
      <alignment horizontal="center" vertical="center" wrapText="1"/>
      <protection locked="0"/>
    </xf>
    <xf numFmtId="0" fontId="12" fillId="0" borderId="118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0" borderId="120" xfId="0" applyFont="1" applyBorder="1" applyAlignment="1" applyProtection="1">
      <alignment horizontal="center" vertical="top" wrapText="1"/>
      <protection locked="0"/>
    </xf>
    <xf numFmtId="0" fontId="12" fillId="0" borderId="121" xfId="0" applyFont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vertical="top" wrapText="1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0" borderId="122" xfId="0" applyFont="1" applyFill="1" applyBorder="1" applyAlignment="1" applyProtection="1">
      <alignment horizontal="center" vertical="center" wrapText="1"/>
      <protection locked="0"/>
    </xf>
    <xf numFmtId="0" fontId="8" fillId="0" borderId="122" xfId="0" applyFont="1" applyFill="1" applyBorder="1" applyAlignment="1" applyProtection="1">
      <alignment horizontal="left" vertical="center" wrapText="1"/>
      <protection locked="0"/>
    </xf>
    <xf numFmtId="0" fontId="16" fillId="0" borderId="122" xfId="0" applyFont="1" applyFill="1" applyBorder="1" applyAlignment="1" applyProtection="1">
      <alignment horizontal="left" vertical="center" wrapText="1"/>
      <protection locked="0"/>
    </xf>
    <xf numFmtId="0" fontId="4" fillId="0" borderId="12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" fontId="6" fillId="0" borderId="12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2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5" xfId="0" applyFont="1" applyFill="1" applyBorder="1" applyAlignment="1" applyProtection="1">
      <alignment horizontal="left" vertical="top" wrapText="1"/>
      <protection locked="0"/>
    </xf>
    <xf numFmtId="0" fontId="12" fillId="0" borderId="126" xfId="0" applyFont="1" applyBorder="1" applyAlignment="1" applyProtection="1">
      <alignment horizontal="center" vertical="center" wrapText="1"/>
      <protection locked="0"/>
    </xf>
    <xf numFmtId="0" fontId="13" fillId="0" borderId="127" xfId="0" applyFont="1" applyBorder="1" applyAlignment="1" applyProtection="1">
      <alignment horizontal="center" vertical="center" wrapText="1"/>
      <protection locked="0"/>
    </xf>
    <xf numFmtId="0" fontId="13" fillId="0" borderId="128" xfId="0" applyFont="1" applyBorder="1" applyAlignment="1" applyProtection="1">
      <alignment horizontal="center" vertical="center" wrapText="1"/>
      <protection locked="0"/>
    </xf>
    <xf numFmtId="0" fontId="12" fillId="0" borderId="129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9" fontId="20" fillId="0" borderId="13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3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3" xfId="2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49" fontId="8" fillId="0" borderId="0" xfId="21" applyNumberFormat="1" applyFont="1" applyFill="1" applyBorder="1" applyAlignment="1" applyProtection="1">
      <alignment horizontal="center" wrapText="1"/>
      <protection locked="0"/>
    </xf>
    <xf numFmtId="0" fontId="23" fillId="0" borderId="0" xfId="21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8" fillId="0" borderId="13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36" xfId="0" applyNumberFormat="1" applyFont="1" applyFill="1" applyBorder="1" applyAlignment="1" applyProtection="1">
      <alignment vertical="center" wrapText="1"/>
      <protection locked="0"/>
    </xf>
    <xf numFmtId="4" fontId="19" fillId="33" borderId="137" xfId="0" applyNumberFormat="1" applyFont="1" applyFill="1" applyBorder="1" applyAlignment="1" applyProtection="1">
      <alignment horizontal="center" vertical="center" wrapText="1"/>
      <protection locked="0"/>
    </xf>
    <xf numFmtId="4" fontId="19" fillId="33" borderId="138" xfId="0" applyNumberFormat="1" applyFont="1" applyFill="1" applyBorder="1" applyAlignment="1" applyProtection="1">
      <alignment horizontal="center" vertical="center" wrapText="1"/>
      <protection locked="0"/>
    </xf>
    <xf numFmtId="4" fontId="19" fillId="33" borderId="139" xfId="0" applyNumberFormat="1" applyFont="1" applyFill="1" applyBorder="1" applyAlignment="1" applyProtection="1">
      <alignment horizontal="center" vertical="center" wrapText="1"/>
      <protection locked="0"/>
    </xf>
    <xf numFmtId="4" fontId="19" fillId="33" borderId="1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19" fillId="0" borderId="56" xfId="0" applyNumberFormat="1" applyFont="1" applyFill="1" applyBorder="1" applyAlignment="1" applyProtection="1">
      <alignment vertical="center" wrapText="1"/>
      <protection locked="0"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93" xfId="0" applyBorder="1" applyAlignment="1" applyProtection="1">
      <alignment/>
      <protection/>
    </xf>
    <xf numFmtId="0" fontId="0" fillId="0" borderId="141" xfId="0" applyBorder="1" applyAlignment="1" applyProtection="1">
      <alignment/>
      <protection/>
    </xf>
    <xf numFmtId="1" fontId="19" fillId="0" borderId="142" xfId="0" applyNumberFormat="1" applyFont="1" applyFill="1" applyBorder="1" applyAlignment="1" applyProtection="1">
      <alignment horizontal="center" vertical="center" wrapText="1"/>
      <protection/>
    </xf>
    <xf numFmtId="1" fontId="19" fillId="0" borderId="27" xfId="0" applyNumberFormat="1" applyFont="1" applyFill="1" applyBorder="1" applyAlignment="1" applyProtection="1">
      <alignment horizontal="center" vertical="center" wrapText="1"/>
      <protection/>
    </xf>
    <xf numFmtId="1" fontId="19" fillId="33" borderId="43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93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14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42" xfId="0" applyNumberFormat="1" applyFont="1" applyBorder="1" applyAlignment="1" applyProtection="1">
      <alignment horizontal="center" vertical="center"/>
      <protection/>
    </xf>
    <xf numFmtId="1" fontId="19" fillId="0" borderId="27" xfId="0" applyNumberFormat="1" applyFont="1" applyBorder="1" applyAlignment="1" applyProtection="1">
      <alignment horizontal="center" vertical="center"/>
      <protection/>
    </xf>
    <xf numFmtId="4" fontId="19" fillId="33" borderId="27" xfId="0" applyNumberFormat="1" applyFont="1" applyFill="1" applyBorder="1" applyAlignment="1" applyProtection="1">
      <alignment horizontal="center" vertical="center" wrapText="1"/>
      <protection locked="0"/>
    </xf>
    <xf numFmtId="4" fontId="19" fillId="33" borderId="43" xfId="0" applyNumberFormat="1" applyFont="1" applyFill="1" applyBorder="1" applyAlignment="1" applyProtection="1">
      <alignment horizontal="center" vertical="center" wrapText="1"/>
      <protection locked="0"/>
    </xf>
    <xf numFmtId="4" fontId="19" fillId="33" borderId="14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43" xfId="0" applyNumberFormat="1" applyFont="1" applyFill="1" applyBorder="1" applyAlignment="1" applyProtection="1">
      <alignment horizontal="center" vertical="center" wrapText="1"/>
      <protection/>
    </xf>
    <xf numFmtId="4" fontId="19" fillId="0" borderId="93" xfId="0" applyNumberFormat="1" applyFont="1" applyFill="1" applyBorder="1" applyAlignment="1" applyProtection="1">
      <alignment horizontal="center" vertical="center" wrapText="1"/>
      <protection/>
    </xf>
    <xf numFmtId="4" fontId="19" fillId="0" borderId="143" xfId="0" applyNumberFormat="1" applyFont="1" applyFill="1" applyBorder="1" applyAlignment="1" applyProtection="1">
      <alignment horizontal="center" vertical="center" wrapText="1"/>
      <protection/>
    </xf>
    <xf numFmtId="1" fontId="19" fillId="0" borderId="143" xfId="0" applyNumberFormat="1" applyFont="1" applyFill="1" applyBorder="1" applyAlignment="1" applyProtection="1">
      <alignment horizontal="center" vertical="center" wrapText="1"/>
      <protection/>
    </xf>
    <xf numFmtId="1" fontId="19" fillId="0" borderId="93" xfId="0" applyNumberFormat="1" applyFont="1" applyFill="1" applyBorder="1" applyAlignment="1" applyProtection="1">
      <alignment horizontal="center" vertical="center" wrapText="1"/>
      <protection/>
    </xf>
    <xf numFmtId="1" fontId="17" fillId="33" borderId="144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145" xfId="0" applyFont="1" applyBorder="1" applyAlignment="1" applyProtection="1">
      <alignment horizontal="left"/>
      <protection locked="0"/>
    </xf>
    <xf numFmtId="0" fontId="66" fillId="0" borderId="146" xfId="0" applyFont="1" applyBorder="1" applyAlignment="1" applyProtection="1">
      <alignment horizontal="left"/>
      <protection locked="0"/>
    </xf>
    <xf numFmtId="1" fontId="17" fillId="33" borderId="147" xfId="0" applyNumberFormat="1" applyFont="1" applyFill="1" applyBorder="1" applyAlignment="1" applyProtection="1">
      <alignment horizontal="left" vertical="center" wrapText="1"/>
      <protection locked="0"/>
    </xf>
    <xf numFmtId="1" fontId="17" fillId="33" borderId="148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149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5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51" xfId="0" applyNumberFormat="1" applyFont="1" applyFill="1" applyBorder="1" applyAlignment="1" applyProtection="1">
      <alignment horizontal="center" vertical="center" wrapText="1"/>
      <protection locked="0"/>
    </xf>
    <xf numFmtId="4" fontId="17" fillId="33" borderId="152" xfId="0" applyNumberFormat="1" applyFont="1" applyFill="1" applyBorder="1" applyAlignment="1" applyProtection="1">
      <alignment horizontal="left" vertical="center" wrapText="1"/>
      <protection locked="0"/>
    </xf>
    <xf numFmtId="4" fontId="17" fillId="33" borderId="153" xfId="0" applyNumberFormat="1" applyFont="1" applyFill="1" applyBorder="1" applyAlignment="1" applyProtection="1">
      <alignment horizontal="left" vertical="center" wrapText="1"/>
      <protection locked="0"/>
    </xf>
    <xf numFmtId="4" fontId="17" fillId="33" borderId="154" xfId="0" applyNumberFormat="1" applyFont="1" applyFill="1" applyBorder="1" applyAlignment="1" applyProtection="1">
      <alignment horizontal="left" vertical="center" wrapText="1"/>
      <protection locked="0"/>
    </xf>
    <xf numFmtId="4" fontId="17" fillId="33" borderId="79" xfId="0" applyNumberFormat="1" applyFont="1" applyFill="1" applyBorder="1" applyAlignment="1" applyProtection="1">
      <alignment horizontal="left" vertical="center" wrapText="1"/>
      <protection locked="0"/>
    </xf>
    <xf numFmtId="4" fontId="17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5" xfId="0" applyNumberFormat="1" applyFont="1" applyFill="1" applyBorder="1" applyAlignment="1" applyProtection="1">
      <alignment vertical="center" wrapText="1"/>
      <protection locked="0"/>
    </xf>
    <xf numFmtId="4" fontId="17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18" fillId="0" borderId="159" xfId="20" applyFont="1" applyFill="1" applyBorder="1" applyAlignment="1" applyProtection="1">
      <alignment horizontal="center" vertical="center" wrapText="1"/>
      <protection locked="0"/>
    </xf>
    <xf numFmtId="9" fontId="18" fillId="0" borderId="160" xfId="2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63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65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66" xfId="0" applyNumberFormat="1" applyFont="1" applyFill="1" applyBorder="1" applyAlignment="1" applyProtection="1">
      <alignment vertical="center" wrapText="1"/>
      <protection locked="0"/>
    </xf>
    <xf numFmtId="4" fontId="19" fillId="0" borderId="43" xfId="0" applyNumberFormat="1" applyFont="1" applyFill="1" applyBorder="1" applyAlignment="1" applyProtection="1">
      <alignment horizontal="right" vertical="center" wrapText="1"/>
      <protection/>
    </xf>
    <xf numFmtId="4" fontId="19" fillId="0" borderId="26" xfId="0" applyNumberFormat="1" applyFont="1" applyFill="1" applyBorder="1" applyAlignment="1" applyProtection="1">
      <alignment horizontal="right" vertical="center" wrapText="1"/>
      <protection/>
    </xf>
    <xf numFmtId="4" fontId="17" fillId="0" borderId="167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68" xfId="0" applyNumberFormat="1" applyFont="1" applyFill="1" applyBorder="1" applyAlignment="1" applyProtection="1">
      <alignment horizontal="right" vertical="center" wrapText="1"/>
      <protection locked="0"/>
    </xf>
    <xf numFmtId="10" fontId="17" fillId="0" borderId="27" xfId="20" applyNumberFormat="1" applyFont="1" applyFill="1" applyBorder="1" applyAlignment="1" applyProtection="1">
      <alignment horizontal="center" vertical="center" wrapText="1"/>
      <protection/>
    </xf>
    <xf numFmtId="49" fontId="19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70" xfId="0" applyNumberFormat="1" applyFont="1" applyFill="1" applyBorder="1" applyAlignment="1" applyProtection="1">
      <alignment vertical="center" wrapText="1"/>
      <protection locked="0"/>
    </xf>
    <xf numFmtId="4" fontId="19" fillId="0" borderId="93" xfId="0" applyNumberFormat="1" applyFont="1" applyFill="1" applyBorder="1" applyAlignment="1" applyProtection="1">
      <alignment horizontal="right" vertical="center" wrapText="1"/>
      <protection/>
    </xf>
    <xf numFmtId="4" fontId="17" fillId="0" borderId="171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72" xfId="0" applyNumberFormat="1" applyFont="1" applyFill="1" applyBorder="1" applyAlignment="1" applyProtection="1">
      <alignment horizontal="right" vertical="center" wrapText="1"/>
      <protection locked="0"/>
    </xf>
    <xf numFmtId="10" fontId="17" fillId="0" borderId="173" xfId="20" applyNumberFormat="1" applyFont="1" applyFill="1" applyBorder="1" applyAlignment="1" applyProtection="1">
      <alignment horizontal="center" vertical="center" wrapText="1"/>
      <protection/>
    </xf>
    <xf numFmtId="49" fontId="19" fillId="0" borderId="174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75" xfId="0" applyNumberFormat="1" applyFont="1" applyFill="1" applyBorder="1" applyAlignment="1" applyProtection="1">
      <alignment vertical="center" wrapText="1"/>
      <protection locked="0"/>
    </xf>
    <xf numFmtId="4" fontId="17" fillId="0" borderId="176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77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55" xfId="0" applyNumberFormat="1" applyFont="1" applyFill="1" applyBorder="1" applyAlignment="1" applyProtection="1">
      <alignment horizontal="center" vertical="center"/>
      <protection locked="0"/>
    </xf>
    <xf numFmtId="4" fontId="17" fillId="33" borderId="178" xfId="0" applyNumberFormat="1" applyFont="1" applyFill="1" applyBorder="1" applyAlignment="1" applyProtection="1">
      <alignment horizontal="center" vertical="center"/>
      <protection locked="0"/>
    </xf>
    <xf numFmtId="4" fontId="17" fillId="33" borderId="179" xfId="0" applyNumberFormat="1" applyFont="1" applyFill="1" applyBorder="1" applyAlignment="1" applyProtection="1">
      <alignment horizontal="center" vertical="center"/>
      <protection/>
    </xf>
    <xf numFmtId="10" fontId="17" fillId="33" borderId="179" xfId="2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21" applyNumberFormat="1" applyFont="1" applyFill="1" applyBorder="1" applyAlignment="1" applyProtection="1">
      <alignment horizontal="center" vertical="center" wrapText="1"/>
      <protection locked="0"/>
    </xf>
    <xf numFmtId="49" fontId="18" fillId="0" borderId="15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0" xfId="0" applyNumberFormat="1" applyFont="1" applyFill="1" applyBorder="1" applyAlignment="1" applyProtection="1">
      <alignment vertical="center" wrapText="1"/>
      <protection locked="0"/>
    </xf>
    <xf numFmtId="49" fontId="17" fillId="0" borderId="106" xfId="0" applyNumberFormat="1" applyFont="1" applyFill="1" applyBorder="1" applyAlignment="1" applyProtection="1">
      <alignment vertical="center" wrapText="1"/>
      <protection locked="0"/>
    </xf>
    <xf numFmtId="49" fontId="17" fillId="0" borderId="181" xfId="21" applyNumberFormat="1" applyFont="1" applyFill="1" applyBorder="1" applyAlignment="1" applyProtection="1">
      <alignment horizontal="center" vertical="center" wrapText="1"/>
      <protection locked="0"/>
    </xf>
    <xf numFmtId="49" fontId="19" fillId="0" borderId="13" xfId="21" applyNumberFormat="1" applyFont="1" applyFill="1" applyBorder="1" applyAlignment="1" applyProtection="1">
      <alignment horizontal="center" vertical="center" wrapText="1"/>
      <protection locked="0"/>
    </xf>
    <xf numFmtId="0" fontId="17" fillId="0" borderId="58" xfId="21" applyFont="1" applyFill="1" applyBorder="1" applyAlignment="1" applyProtection="1">
      <alignment horizontal="center" vertical="center" wrapText="1"/>
      <protection locked="0"/>
    </xf>
    <xf numFmtId="49" fontId="25" fillId="0" borderId="182" xfId="0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0" borderId="183" xfId="0" applyFont="1" applyBorder="1" applyAlignment="1" applyProtection="1">
      <alignment horizontal="center" vertical="center" wrapText="1"/>
      <protection locked="0"/>
    </xf>
    <xf numFmtId="49" fontId="21" fillId="0" borderId="63" xfId="0" applyNumberFormat="1" applyFont="1" applyFill="1" applyBorder="1" applyAlignment="1" applyProtection="1">
      <alignment horizontal="center" vertical="center"/>
      <protection locked="0"/>
    </xf>
    <xf numFmtId="49" fontId="21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84" xfId="0" applyNumberFormat="1" applyFont="1" applyFill="1" applyBorder="1" applyAlignment="1" applyProtection="1">
      <alignment horizontal="center" vertical="center"/>
      <protection locked="0"/>
    </xf>
    <xf numFmtId="49" fontId="17" fillId="33" borderId="102" xfId="0" applyNumberFormat="1" applyFont="1" applyFill="1" applyBorder="1" applyAlignment="1" applyProtection="1">
      <alignment horizontal="center" vertical="center" wrapText="1"/>
      <protection locked="0"/>
    </xf>
    <xf numFmtId="4" fontId="17" fillId="33" borderId="102" xfId="0" applyNumberFormat="1" applyFont="1" applyFill="1" applyBorder="1" applyAlignment="1" applyProtection="1">
      <alignment vertical="center" wrapText="1"/>
      <protection locked="0"/>
    </xf>
    <xf numFmtId="4" fontId="17" fillId="33" borderId="185" xfId="0" applyNumberFormat="1" applyFont="1" applyFill="1" applyBorder="1" applyAlignment="1" applyProtection="1">
      <alignment vertical="center" wrapText="1"/>
      <protection locked="0"/>
    </xf>
    <xf numFmtId="4" fontId="8" fillId="33" borderId="186" xfId="0" applyNumberFormat="1" applyFont="1" applyFill="1" applyBorder="1" applyAlignment="1" applyProtection="1">
      <alignment horizontal="center" vertical="center" wrapText="1"/>
      <protection/>
    </xf>
    <xf numFmtId="49" fontId="17" fillId="0" borderId="187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8" xfId="0" applyNumberFormat="1" applyFont="1" applyFill="1" applyBorder="1" applyAlignment="1" applyProtection="1">
      <alignment vertical="center" wrapText="1"/>
      <protection locked="0"/>
    </xf>
    <xf numFmtId="4" fontId="17" fillId="0" borderId="188" xfId="0" applyNumberFormat="1" applyFont="1" applyFill="1" applyBorder="1" applyAlignment="1" applyProtection="1">
      <alignment vertical="center" wrapText="1"/>
      <protection locked="0"/>
    </xf>
    <xf numFmtId="4" fontId="17" fillId="0" borderId="189" xfId="0" applyNumberFormat="1" applyFont="1" applyFill="1" applyBorder="1" applyAlignment="1" applyProtection="1">
      <alignment vertical="center" wrapText="1"/>
      <protection locked="0"/>
    </xf>
    <xf numFmtId="4" fontId="8" fillId="0" borderId="190" xfId="0" applyNumberFormat="1" applyFont="1" applyFill="1" applyBorder="1" applyAlignment="1" applyProtection="1">
      <alignment horizontal="right" vertical="center" wrapText="1"/>
      <protection/>
    </xf>
    <xf numFmtId="49" fontId="19" fillId="0" borderId="18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06" xfId="0" applyFont="1" applyFill="1" applyBorder="1" applyAlignment="1" applyProtection="1">
      <alignment vertical="center" wrapText="1"/>
      <protection locked="0"/>
    </xf>
    <xf numFmtId="49" fontId="19" fillId="0" borderId="18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91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9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93" xfId="0" applyNumberFormat="1" applyFont="1" applyFill="1" applyBorder="1" applyAlignment="1" applyProtection="1">
      <alignment horizontal="right" vertical="center" wrapText="1"/>
      <protection/>
    </xf>
    <xf numFmtId="4" fontId="19" fillId="0" borderId="194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95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96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97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8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49" fontId="19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0" applyFont="1" applyFill="1" applyBorder="1" applyAlignment="1" applyProtection="1">
      <alignment vertical="center" wrapText="1"/>
      <protection locked="0"/>
    </xf>
    <xf numFmtId="49" fontId="19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99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0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01" xfId="0" applyNumberFormat="1" applyFont="1" applyFill="1" applyBorder="1" applyAlignment="1" applyProtection="1">
      <alignment horizontal="right" vertical="center" wrapText="1"/>
      <protection/>
    </xf>
    <xf numFmtId="4" fontId="19" fillId="0" borderId="202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8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2" xfId="0" applyNumberFormat="1" applyFont="1" applyFill="1" applyBorder="1" applyAlignment="1" applyProtection="1">
      <alignment vertical="center" wrapText="1"/>
      <protection locked="0"/>
    </xf>
    <xf numFmtId="49" fontId="17" fillId="0" borderId="102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02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8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9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56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82" xfId="0" applyNumberFormat="1" applyFont="1" applyFill="1" applyBorder="1" applyAlignment="1" applyProtection="1">
      <alignment horizontal="right" vertical="center"/>
      <protection locked="0"/>
    </xf>
    <xf numFmtId="4" fontId="19" fillId="0" borderId="203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04" xfId="0" applyNumberFormat="1" applyFont="1" applyFill="1" applyBorder="1" applyAlignment="1" applyProtection="1">
      <alignment horizontal="right" vertical="center" wrapText="1"/>
      <protection/>
    </xf>
    <xf numFmtId="4" fontId="19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05" xfId="0" applyNumberFormat="1" applyFont="1" applyFill="1" applyBorder="1" applyAlignment="1" applyProtection="1">
      <alignment horizontal="center" vertical="center" wrapText="1"/>
      <protection locked="0"/>
    </xf>
    <xf numFmtId="4" fontId="19" fillId="33" borderId="20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vertical="center"/>
      <protection locked="0"/>
    </xf>
    <xf numFmtId="1" fontId="19" fillId="0" borderId="91" xfId="0" applyNumberFormat="1" applyFont="1" applyFill="1" applyBorder="1" applyAlignment="1" applyProtection="1">
      <alignment horizontal="center" vertical="center" wrapText="1"/>
      <protection/>
    </xf>
    <xf numFmtId="1" fontId="19" fillId="33" borderId="9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91" xfId="0" applyNumberFormat="1" applyFont="1" applyBorder="1" applyAlignment="1" applyProtection="1">
      <alignment horizontal="center" vertical="center"/>
      <protection/>
    </xf>
    <xf numFmtId="4" fontId="19" fillId="33" borderId="9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94" xfId="0" applyNumberFormat="1" applyFont="1" applyFill="1" applyBorder="1" applyAlignment="1" applyProtection="1">
      <alignment horizontal="center" vertical="center" wrapText="1"/>
      <protection/>
    </xf>
    <xf numFmtId="1" fontId="19" fillId="0" borderId="94" xfId="0" applyNumberFormat="1" applyFont="1" applyFill="1" applyBorder="1" applyAlignment="1" applyProtection="1">
      <alignment horizontal="center" vertical="center" wrapText="1"/>
      <protection/>
    </xf>
    <xf numFmtId="1" fontId="17" fillId="33" borderId="207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17" fillId="33" borderId="1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09" xfId="0" applyNumberFormat="1" applyFont="1" applyFill="1" applyBorder="1" applyAlignment="1" applyProtection="1">
      <alignment horizontal="center" vertical="center" wrapText="1"/>
      <protection locked="0"/>
    </xf>
    <xf numFmtId="9" fontId="18" fillId="0" borderId="210" xfId="20" applyFont="1" applyFill="1" applyBorder="1" applyAlignment="1" applyProtection="1">
      <alignment horizontal="center" vertical="center" wrapText="1"/>
      <protection locked="0"/>
    </xf>
    <xf numFmtId="0" fontId="19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9" fillId="0" borderId="175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211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0" borderId="0" xfId="0" applyFont="1" applyFill="1" applyBorder="1" applyAlignment="1" applyProtection="1">
      <alignment horizontal="center" vertical="center" textRotation="90" wrapText="1"/>
      <protection locked="0"/>
    </xf>
    <xf numFmtId="49" fontId="19" fillId="0" borderId="212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213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0" borderId="214" xfId="0" applyFont="1" applyFill="1" applyBorder="1" applyAlignment="1" applyProtection="1">
      <alignment horizontal="center" vertical="center" textRotation="90" wrapText="1"/>
      <protection locked="0"/>
    </xf>
    <xf numFmtId="10" fontId="17" fillId="33" borderId="215" xfId="20" applyNumberFormat="1" applyFont="1" applyFill="1" applyBorder="1" applyAlignment="1" applyProtection="1">
      <alignment horizontal="center" vertical="center"/>
      <protection/>
    </xf>
    <xf numFmtId="4" fontId="17" fillId="33" borderId="179" xfId="20" applyNumberFormat="1" applyFont="1" applyFill="1" applyBorder="1" applyAlignment="1" applyProtection="1">
      <alignment horizontal="center" vertical="center"/>
      <protection/>
    </xf>
    <xf numFmtId="4" fontId="17" fillId="33" borderId="216" xfId="20" applyNumberFormat="1" applyFont="1" applyFill="1" applyBorder="1" applyAlignment="1" applyProtection="1">
      <alignment horizontal="center" vertical="center"/>
      <protection/>
    </xf>
    <xf numFmtId="49" fontId="18" fillId="0" borderId="2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21" applyFont="1" applyFill="1" applyBorder="1" applyAlignment="1" applyProtection="1">
      <alignment horizontal="center" vertical="center" wrapText="1"/>
      <protection locked="0"/>
    </xf>
    <xf numFmtId="0" fontId="19" fillId="0" borderId="128" xfId="2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9" fontId="8" fillId="0" borderId="108" xfId="20" applyFont="1" applyFill="1" applyBorder="1" applyAlignment="1" applyProtection="1">
      <alignment horizontal="center" vertical="center" wrapText="1"/>
      <protection locked="0"/>
    </xf>
    <xf numFmtId="0" fontId="21" fillId="0" borderId="67" xfId="0" applyFont="1" applyFill="1" applyBorder="1" applyAlignment="1" applyProtection="1">
      <alignment horizontal="center" vertical="center"/>
      <protection locked="0"/>
    </xf>
    <xf numFmtId="49" fontId="21" fillId="0" borderId="127" xfId="20" applyNumberFormat="1" applyFont="1" applyFill="1" applyBorder="1" applyAlignment="1" applyProtection="1">
      <alignment horizontal="center" vertical="center" wrapText="1"/>
      <protection locked="0"/>
    </xf>
    <xf numFmtId="4" fontId="8" fillId="33" borderId="217" xfId="0" applyNumberFormat="1" applyFont="1" applyFill="1" applyBorder="1" applyAlignment="1" applyProtection="1">
      <alignment horizontal="center" vertical="center" wrapText="1"/>
      <protection/>
    </xf>
    <xf numFmtId="10" fontId="8" fillId="33" borderId="218" xfId="20" applyNumberFormat="1" applyFont="1" applyFill="1" applyBorder="1" applyAlignment="1" applyProtection="1">
      <alignment horizontal="center" vertical="center" wrapText="1"/>
      <protection/>
    </xf>
    <xf numFmtId="4" fontId="8" fillId="0" borderId="219" xfId="0" applyNumberFormat="1" applyFont="1" applyFill="1" applyBorder="1" applyAlignment="1" applyProtection="1">
      <alignment horizontal="right" vertical="center" wrapText="1"/>
      <protection/>
    </xf>
    <xf numFmtId="9" fontId="19" fillId="0" borderId="127" xfId="20" applyFont="1" applyFill="1" applyBorder="1" applyAlignment="1" applyProtection="1">
      <alignment horizontal="center" vertical="center" textRotation="90" wrapText="1"/>
      <protection locked="0"/>
    </xf>
    <xf numFmtId="4" fontId="19" fillId="0" borderId="22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21" xfId="0" applyNumberFormat="1" applyFont="1" applyFill="1" applyBorder="1" applyAlignment="1" applyProtection="1">
      <alignment horizontal="right" vertical="center"/>
      <protection/>
    </xf>
    <xf numFmtId="4" fontId="19" fillId="0" borderId="149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7" xfId="0" applyNumberFormat="1" applyFont="1" applyFill="1" applyBorder="1" applyAlignment="1" applyProtection="1">
      <alignment horizontal="right" vertical="center"/>
      <protection/>
    </xf>
    <xf numFmtId="4" fontId="19" fillId="0" borderId="222" xfId="0" applyNumberFormat="1" applyFont="1" applyFill="1" applyBorder="1" applyAlignment="1" applyProtection="1">
      <alignment horizontal="right" vertical="center"/>
      <protection/>
    </xf>
    <xf numFmtId="4" fontId="19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24" xfId="0" applyNumberFormat="1" applyFont="1" applyFill="1" applyBorder="1" applyAlignment="1" applyProtection="1">
      <alignment horizontal="right" vertical="center"/>
      <protection/>
    </xf>
    <xf numFmtId="4" fontId="8" fillId="0" borderId="225" xfId="0" applyNumberFormat="1" applyFont="1" applyFill="1" applyBorder="1" applyAlignment="1" applyProtection="1">
      <alignment horizontal="right" vertical="center" wrapText="1"/>
      <protection/>
    </xf>
    <xf numFmtId="4" fontId="19" fillId="0" borderId="226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27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22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23" xfId="0" applyFont="1" applyFill="1" applyBorder="1" applyAlignment="1" applyProtection="1">
      <alignment vertical="center" wrapText="1"/>
      <protection locked="0"/>
    </xf>
    <xf numFmtId="49" fontId="19" fillId="0" borderId="229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3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3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32" xfId="0" applyNumberFormat="1" applyFont="1" applyFill="1" applyBorder="1" applyAlignment="1" applyProtection="1">
      <alignment horizontal="right" vertical="center" wrapText="1"/>
      <protection/>
    </xf>
    <xf numFmtId="4" fontId="19" fillId="0" borderId="155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9" xfId="0" applyFont="1" applyFill="1" applyBorder="1" applyAlignment="1" applyProtection="1">
      <alignment horizontal="center"/>
      <protection locked="0"/>
    </xf>
    <xf numFmtId="0" fontId="12" fillId="0" borderId="118" xfId="0" applyFont="1" applyFill="1" applyBorder="1" applyAlignment="1" applyProtection="1">
      <alignment horizontal="center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58" xfId="0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49" fontId="12" fillId="0" borderId="155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3" fontId="12" fillId="0" borderId="16" xfId="0" applyNumberFormat="1" applyFont="1" applyFill="1" applyBorder="1" applyAlignment="1" applyProtection="1">
      <alignment vertical="center" wrapText="1"/>
      <protection locked="0"/>
    </xf>
    <xf numFmtId="3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1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2" xfId="0" applyFont="1" applyFill="1" applyBorder="1" applyAlignment="1" applyProtection="1">
      <alignment horizontal="center" vertical="center"/>
      <protection locked="0"/>
    </xf>
    <xf numFmtId="0" fontId="19" fillId="0" borderId="233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234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35" xfId="0" applyNumberFormat="1" applyFont="1" applyFill="1" applyBorder="1" applyAlignment="1" applyProtection="1">
      <alignment horizontal="right" vertical="center"/>
      <protection/>
    </xf>
    <xf numFmtId="9" fontId="19" fillId="0" borderId="129" xfId="20" applyFont="1" applyFill="1" applyBorder="1" applyAlignment="1" applyProtection="1">
      <alignment horizontal="center" vertical="center" textRotation="90" wrapText="1"/>
      <protection locked="0"/>
    </xf>
    <xf numFmtId="0" fontId="12" fillId="0" borderId="126" xfId="0" applyFont="1" applyFill="1" applyBorder="1" applyAlignment="1" applyProtection="1">
      <alignment horizontal="center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0" fontId="12" fillId="0" borderId="128" xfId="0" applyFont="1" applyFill="1" applyBorder="1" applyAlignment="1" applyProtection="1">
      <alignment horizontal="left" vertical="center" wrapText="1"/>
      <protection locked="0"/>
    </xf>
    <xf numFmtId="3" fontId="13" fillId="0" borderId="23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21" applyNumberFormat="1" applyFont="1" applyFill="1" applyBorder="1" applyAlignment="1" applyProtection="1">
      <alignment horizontal="center" vertical="center" wrapText="1"/>
      <protection locked="0"/>
    </xf>
    <xf numFmtId="49" fontId="18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3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40" xfId="0" applyFont="1" applyBorder="1" applyAlignment="1" applyProtection="1">
      <alignment/>
      <protection locked="0"/>
    </xf>
    <xf numFmtId="0" fontId="19" fillId="0" borderId="241" xfId="0" applyFont="1" applyBorder="1" applyAlignment="1" applyProtection="1">
      <alignment/>
      <protection locked="0"/>
    </xf>
    <xf numFmtId="49" fontId="19" fillId="33" borderId="24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4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47" xfId="0" applyFont="1" applyBorder="1" applyAlignment="1" applyProtection="1">
      <alignment/>
      <protection locked="0"/>
    </xf>
    <xf numFmtId="0" fontId="19" fillId="0" borderId="248" xfId="0" applyFont="1" applyBorder="1" applyAlignment="1" applyProtection="1">
      <alignment/>
      <protection locked="0"/>
    </xf>
    <xf numFmtId="49" fontId="19" fillId="33" borderId="24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36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3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5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5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0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5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5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52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53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53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54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255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57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37" xfId="21" applyNumberFormat="1" applyFont="1" applyFill="1" applyBorder="1" applyAlignment="1" applyProtection="1">
      <alignment horizontal="center" vertical="center" wrapText="1"/>
      <protection locked="0"/>
    </xf>
    <xf numFmtId="49" fontId="18" fillId="0" borderId="238" xfId="21" applyNumberFormat="1" applyFont="1" applyFill="1" applyBorder="1" applyAlignment="1" applyProtection="1">
      <alignment horizontal="center" vertical="center" wrapText="1"/>
      <protection locked="0"/>
    </xf>
    <xf numFmtId="49" fontId="18" fillId="0" borderId="118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256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4" fontId="16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58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59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260" xfId="0" applyNumberFormat="1" applyFont="1" applyFill="1" applyBorder="1" applyAlignment="1" applyProtection="1">
      <alignment horizontal="right" vertical="center" wrapText="1"/>
      <protection locked="0"/>
    </xf>
    <xf numFmtId="10" fontId="19" fillId="0" borderId="221" xfId="20" applyNumberFormat="1" applyFont="1" applyFill="1" applyBorder="1" applyAlignment="1" applyProtection="1">
      <alignment horizontal="center" vertical="center" wrapText="1"/>
      <protection/>
    </xf>
    <xf numFmtId="49" fontId="16" fillId="0" borderId="26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6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63" xfId="0" applyNumberFormat="1" applyFont="1" applyFill="1" applyBorder="1" applyAlignment="1" applyProtection="1">
      <alignment horizontal="left" vertical="center" wrapText="1"/>
      <protection locked="0"/>
    </xf>
    <xf numFmtId="10" fontId="19" fillId="0" borderId="27" xfId="20" applyNumberFormat="1" applyFont="1" applyFill="1" applyBorder="1" applyAlignment="1" applyProtection="1">
      <alignment horizontal="center" vertical="center" wrapText="1"/>
      <protection/>
    </xf>
    <xf numFmtId="49" fontId="16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264" xfId="0" applyNumberFormat="1" applyFont="1" applyFill="1" applyBorder="1" applyAlignment="1" applyProtection="1">
      <alignment horizontal="right" vertical="center" wrapText="1"/>
      <protection locked="0"/>
    </xf>
    <xf numFmtId="0" fontId="17" fillId="33" borderId="265" xfId="0" applyFont="1" applyFill="1" applyBorder="1" applyAlignment="1" applyProtection="1">
      <alignment horizontal="center" vertical="center"/>
      <protection locked="0"/>
    </xf>
    <xf numFmtId="0" fontId="17" fillId="33" borderId="266" xfId="0" applyFont="1" applyFill="1" applyBorder="1" applyAlignment="1" applyProtection="1">
      <alignment horizontal="center" vertical="center"/>
      <protection locked="0"/>
    </xf>
    <xf numFmtId="0" fontId="17" fillId="33" borderId="267" xfId="0" applyFont="1" applyFill="1" applyBorder="1" applyAlignment="1" applyProtection="1">
      <alignment horizontal="center" vertical="center"/>
      <protection locked="0"/>
    </xf>
    <xf numFmtId="4" fontId="17" fillId="33" borderId="235" xfId="0" applyNumberFormat="1" applyFont="1" applyFill="1" applyBorder="1" applyAlignment="1" applyProtection="1">
      <alignment horizontal="center" vertical="center" wrapText="1"/>
      <protection/>
    </xf>
    <xf numFmtId="10" fontId="17" fillId="33" borderId="235" xfId="20" applyNumberFormat="1" applyFont="1" applyFill="1" applyBorder="1" applyAlignment="1" applyProtection="1">
      <alignment horizontal="center" vertical="center" wrapText="1"/>
      <protection/>
    </xf>
    <xf numFmtId="49" fontId="18" fillId="0" borderId="134" xfId="21" applyNumberFormat="1" applyFont="1" applyFill="1" applyBorder="1" applyAlignment="1" applyProtection="1">
      <alignment horizontal="center" vertical="center" wrapText="1"/>
      <protection locked="0"/>
    </xf>
    <xf numFmtId="49" fontId="18" fillId="0" borderId="135" xfId="21" applyNumberFormat="1" applyFont="1" applyFill="1" applyBorder="1" applyAlignment="1" applyProtection="1">
      <alignment horizontal="center" vertical="center" wrapText="1"/>
      <protection locked="0"/>
    </xf>
    <xf numFmtId="49" fontId="17" fillId="0" borderId="268" xfId="21" applyNumberFormat="1" applyFont="1" applyFill="1" applyBorder="1" applyAlignment="1" applyProtection="1">
      <alignment horizontal="center" vertical="center" wrapText="1"/>
      <protection locked="0"/>
    </xf>
    <xf numFmtId="49" fontId="17" fillId="0" borderId="269" xfId="21" applyNumberFormat="1" applyFont="1" applyFill="1" applyBorder="1" applyAlignment="1" applyProtection="1">
      <alignment horizontal="center" vertical="center" wrapText="1"/>
      <protection locked="0"/>
    </xf>
    <xf numFmtId="0" fontId="17" fillId="0" borderId="270" xfId="21" applyFont="1" applyFill="1" applyBorder="1" applyAlignment="1" applyProtection="1">
      <alignment horizontal="center" vertical="center" wrapText="1"/>
      <protection locked="0"/>
    </xf>
    <xf numFmtId="49" fontId="19" fillId="0" borderId="182" xfId="0" applyNumberFormat="1" applyFont="1" applyFill="1" applyBorder="1" applyAlignment="1" applyProtection="1">
      <alignment horizontal="center" vertical="center"/>
      <protection locked="0"/>
    </xf>
    <xf numFmtId="0" fontId="19" fillId="0" borderId="14" xfId="21" applyFont="1" applyFill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198" xfId="21" applyNumberFormat="1" applyFont="1" applyFill="1" applyBorder="1" applyAlignment="1" applyProtection="1">
      <alignment horizontal="center" vertical="center" wrapText="1"/>
      <protection locked="0"/>
    </xf>
    <xf numFmtId="49" fontId="19" fillId="0" borderId="182" xfId="21" applyNumberFormat="1" applyFont="1" applyFill="1" applyBorder="1" applyAlignment="1" applyProtection="1">
      <alignment horizontal="center" vertical="center" wrapText="1"/>
      <protection locked="0"/>
    </xf>
    <xf numFmtId="4" fontId="8" fillId="33" borderId="271" xfId="0" applyNumberFormat="1" applyFont="1" applyFill="1" applyBorder="1" applyAlignment="1" applyProtection="1">
      <alignment horizontal="center" vertical="center" wrapText="1"/>
      <protection/>
    </xf>
    <xf numFmtId="4" fontId="8" fillId="33" borderId="272" xfId="0" applyNumberFormat="1" applyFont="1" applyFill="1" applyBorder="1" applyAlignment="1" applyProtection="1">
      <alignment horizontal="center" vertical="center" wrapText="1"/>
      <protection/>
    </xf>
    <xf numFmtId="4" fontId="8" fillId="0" borderId="273" xfId="0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49" fontId="18" fillId="0" borderId="27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75" xfId="0" applyFont="1" applyBorder="1" applyAlignment="1" applyProtection="1">
      <alignment/>
      <protection locked="0"/>
    </xf>
    <xf numFmtId="49" fontId="19" fillId="0" borderId="12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76" xfId="0" applyFont="1" applyBorder="1" applyAlignment="1" applyProtection="1">
      <alignment/>
      <protection locked="0"/>
    </xf>
    <xf numFmtId="49" fontId="19" fillId="33" borderId="277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27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2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6" xfId="21" applyNumberFormat="1" applyFont="1" applyFill="1" applyBorder="1" applyAlignment="1" applyProtection="1">
      <alignment horizontal="center" vertical="center" wrapText="1"/>
      <protection locked="0"/>
    </xf>
    <xf numFmtId="0" fontId="19" fillId="0" borderId="279" xfId="0" applyFont="1" applyFill="1" applyBorder="1" applyAlignment="1" applyProtection="1">
      <alignment horizontal="center" vertical="center" textRotation="90" wrapText="1"/>
      <protection locked="0"/>
    </xf>
    <xf numFmtId="0" fontId="19" fillId="0" borderId="280" xfId="0" applyFont="1" applyFill="1" applyBorder="1" applyAlignment="1" applyProtection="1">
      <alignment horizontal="center" vertical="center" textRotation="90" wrapText="1"/>
      <protection locked="0"/>
    </xf>
    <xf numFmtId="0" fontId="19" fillId="0" borderId="15" xfId="0" applyFont="1" applyFill="1" applyBorder="1" applyAlignment="1" applyProtection="1">
      <alignment horizontal="center" vertical="center" textRotation="90" wrapText="1"/>
      <protection locked="0"/>
    </xf>
    <xf numFmtId="0" fontId="19" fillId="0" borderId="281" xfId="0" applyFont="1" applyFill="1" applyBorder="1" applyAlignment="1" applyProtection="1">
      <alignment horizontal="center" vertical="center" textRotation="90" wrapText="1"/>
      <protection locked="0"/>
    </xf>
    <xf numFmtId="0" fontId="19" fillId="0" borderId="282" xfId="0" applyFont="1" applyFill="1" applyBorder="1" applyAlignment="1" applyProtection="1">
      <alignment horizontal="center" vertical="center" textRotation="90" wrapText="1"/>
      <protection locked="0"/>
    </xf>
    <xf numFmtId="0" fontId="19" fillId="0" borderId="283" xfId="0" applyFont="1" applyFill="1" applyBorder="1" applyAlignment="1" applyProtection="1">
      <alignment horizontal="center" vertical="center" textRotation="90" wrapText="1"/>
      <protection locked="0"/>
    </xf>
    <xf numFmtId="0" fontId="19" fillId="0" borderId="284" xfId="0" applyFont="1" applyFill="1" applyBorder="1" applyAlignment="1" applyProtection="1">
      <alignment horizontal="center" vertical="center" textRotation="90" wrapText="1"/>
      <protection locked="0"/>
    </xf>
    <xf numFmtId="0" fontId="19" fillId="0" borderId="211" xfId="0" applyFont="1" applyFill="1" applyBorder="1" applyAlignment="1" applyProtection="1">
      <alignment horizontal="center" vertical="center" textRotation="90" wrapText="1"/>
      <protection locked="0"/>
    </xf>
    <xf numFmtId="10" fontId="17" fillId="33" borderId="235" xfId="20" applyNumberFormat="1" applyFont="1" applyFill="1" applyBorder="1" applyAlignment="1" applyProtection="1">
      <alignment vertical="center"/>
      <protection/>
    </xf>
    <xf numFmtId="4" fontId="17" fillId="33" borderId="285" xfId="20" applyNumberFormat="1" applyFont="1" applyFill="1" applyBorder="1" applyAlignment="1" applyProtection="1">
      <alignment horizontal="center" vertical="center"/>
      <protection/>
    </xf>
    <xf numFmtId="4" fontId="17" fillId="33" borderId="286" xfId="20" applyNumberFormat="1" applyFont="1" applyFill="1" applyBorder="1" applyAlignment="1" applyProtection="1">
      <alignment horizontal="center" vertical="center"/>
      <protection/>
    </xf>
    <xf numFmtId="49" fontId="18" fillId="0" borderId="205" xfId="21" applyNumberFormat="1" applyFont="1" applyFill="1" applyBorder="1" applyAlignment="1" applyProtection="1">
      <alignment horizontal="center" vertical="center" wrapText="1"/>
      <protection locked="0"/>
    </xf>
    <xf numFmtId="0" fontId="17" fillId="0" borderId="269" xfId="21" applyFont="1" applyFill="1" applyBorder="1" applyAlignment="1" applyProtection="1">
      <alignment horizontal="center" vertical="center" wrapText="1"/>
      <protection locked="0"/>
    </xf>
    <xf numFmtId="0" fontId="17" fillId="0" borderId="287" xfId="21" applyFont="1" applyFill="1" applyBorder="1" applyAlignment="1" applyProtection="1">
      <alignment horizontal="center" vertical="center" wrapText="1"/>
      <protection locked="0"/>
    </xf>
    <xf numFmtId="49" fontId="19" fillId="0" borderId="14" xfId="21" applyNumberFormat="1" applyFont="1" applyFill="1" applyBorder="1" applyAlignment="1" applyProtection="1">
      <alignment horizontal="center" vertical="center" wrapText="1"/>
      <protection locked="0"/>
    </xf>
    <xf numFmtId="4" fontId="8" fillId="33" borderId="273" xfId="0" applyNumberFormat="1" applyFont="1" applyFill="1" applyBorder="1" applyAlignment="1" applyProtection="1">
      <alignment horizontal="center" vertical="center" wrapText="1"/>
      <protection/>
    </xf>
    <xf numFmtId="4" fontId="8" fillId="33" borderId="288" xfId="0" applyNumberFormat="1" applyFont="1" applyFill="1" applyBorder="1" applyAlignment="1" applyProtection="1">
      <alignment horizontal="center" vertical="center" wrapText="1"/>
      <protection/>
    </xf>
    <xf numFmtId="10" fontId="8" fillId="33" borderId="289" xfId="0" applyNumberFormat="1" applyFont="1" applyFill="1" applyBorder="1" applyAlignment="1" applyProtection="1">
      <alignment horizontal="center" vertical="center" wrapText="1"/>
      <protection/>
    </xf>
    <xf numFmtId="4" fontId="8" fillId="0" borderId="290" xfId="0" applyNumberFormat="1" applyFont="1" applyFill="1" applyBorder="1" applyAlignment="1" applyProtection="1">
      <alignment horizontal="right" vertical="center" wrapText="1"/>
      <protection/>
    </xf>
    <xf numFmtId="3" fontId="17" fillId="0" borderId="0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9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9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22" xfId="0" applyNumberFormat="1" applyFont="1" applyFill="1" applyBorder="1" applyAlignment="1" applyProtection="1">
      <alignment horizontal="center" vertical="center"/>
      <protection locked="0"/>
    </xf>
    <xf numFmtId="0" fontId="4" fillId="0" borderId="1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2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9" fontId="17" fillId="0" borderId="0" xfId="20" applyFont="1" applyFill="1" applyBorder="1" applyAlignment="1" applyProtection="1">
      <alignment horizontal="center" vertical="center"/>
      <protection locked="0"/>
    </xf>
    <xf numFmtId="49" fontId="16" fillId="0" borderId="99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Percent 2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  <cellStyle name="Hyperlin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520" customWidth="1"/>
    <col min="2" max="2" width="6.421875" style="523" customWidth="1"/>
    <col min="3" max="3" width="45.28125" style="523" customWidth="1"/>
    <col min="4" max="4" width="10.57421875" style="523" customWidth="1"/>
    <col min="5" max="5" width="10.8515625" style="523" customWidth="1"/>
    <col min="6" max="6" width="8.8515625" style="523" customWidth="1"/>
    <col min="7" max="7" width="17.8515625" style="524" customWidth="1"/>
    <col min="8" max="8" width="18.8515625" style="524" customWidth="1"/>
    <col min="9" max="9" width="19.7109375" style="524" customWidth="1"/>
    <col min="10" max="10" width="13.57421875" style="524" customWidth="1"/>
    <col min="11" max="11" width="10.00390625" style="523" customWidth="1"/>
    <col min="12" max="12" width="14.57421875" style="523" customWidth="1"/>
    <col min="13" max="16384" width="9.140625" style="523" customWidth="1"/>
  </cols>
  <sheetData>
    <row r="1" spans="1:11" s="289" customFormat="1" ht="32.25" customHeight="1">
      <c r="A1" s="507"/>
      <c r="B1" s="525" t="s">
        <v>0</v>
      </c>
      <c r="C1" s="526"/>
      <c r="D1" s="526"/>
      <c r="E1" s="526"/>
      <c r="F1" s="526"/>
      <c r="G1" s="526"/>
      <c r="H1" s="526"/>
      <c r="I1" s="526"/>
      <c r="J1" s="526"/>
      <c r="K1" s="526"/>
    </row>
    <row r="2" spans="1:12" s="275" customFormat="1" ht="32.25" customHeight="1">
      <c r="A2" s="297"/>
      <c r="B2" s="527" t="s">
        <v>1</v>
      </c>
      <c r="C2" s="528"/>
      <c r="D2" s="528"/>
      <c r="E2" s="528"/>
      <c r="F2" s="528"/>
      <c r="G2" s="528"/>
      <c r="H2" s="528"/>
      <c r="I2" s="528"/>
      <c r="J2" s="528"/>
      <c r="K2" s="596"/>
      <c r="L2" s="297"/>
    </row>
    <row r="3" spans="1:106" s="276" customFormat="1" ht="37.5" customHeight="1">
      <c r="A3" s="288"/>
      <c r="B3" s="529" t="s">
        <v>2</v>
      </c>
      <c r="C3" s="530"/>
      <c r="D3" s="530"/>
      <c r="E3" s="530"/>
      <c r="F3" s="531"/>
      <c r="G3" s="532" t="s">
        <v>3</v>
      </c>
      <c r="H3" s="530"/>
      <c r="I3" s="530"/>
      <c r="J3" s="530"/>
      <c r="K3" s="597"/>
      <c r="L3" s="288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  <c r="BK3" s="442"/>
      <c r="BL3" s="442"/>
      <c r="BM3" s="442"/>
      <c r="BN3" s="442"/>
      <c r="BO3" s="442"/>
      <c r="BP3" s="442"/>
      <c r="BQ3" s="442"/>
      <c r="BR3" s="442"/>
      <c r="BS3" s="442"/>
      <c r="BT3" s="442"/>
      <c r="BU3" s="442"/>
      <c r="BV3" s="442"/>
      <c r="BW3" s="442"/>
      <c r="BX3" s="442"/>
      <c r="BY3" s="442"/>
      <c r="BZ3" s="442"/>
      <c r="CA3" s="442"/>
      <c r="CB3" s="442"/>
      <c r="CC3" s="442"/>
      <c r="CD3" s="442"/>
      <c r="CE3" s="442"/>
      <c r="CF3" s="442"/>
      <c r="CG3" s="442"/>
      <c r="CH3" s="442"/>
      <c r="CI3" s="442"/>
      <c r="CJ3" s="442"/>
      <c r="CK3" s="442"/>
      <c r="CL3" s="442"/>
      <c r="CM3" s="442"/>
      <c r="CN3" s="442"/>
      <c r="CO3" s="442"/>
      <c r="CP3" s="442"/>
      <c r="CQ3" s="442"/>
      <c r="CR3" s="442"/>
      <c r="CS3" s="442"/>
      <c r="CT3" s="442"/>
      <c r="CU3" s="442"/>
      <c r="CV3" s="442"/>
      <c r="CW3" s="442"/>
      <c r="CX3" s="442"/>
      <c r="CY3" s="442"/>
      <c r="CZ3" s="442"/>
      <c r="DA3" s="442"/>
      <c r="DB3" s="442"/>
    </row>
    <row r="4" spans="1:12" s="277" customFormat="1" ht="37.5" customHeight="1">
      <c r="A4" s="305"/>
      <c r="B4" s="533"/>
      <c r="C4" s="534"/>
      <c r="D4" s="534"/>
      <c r="E4" s="534"/>
      <c r="F4" s="535"/>
      <c r="G4" s="410"/>
      <c r="H4" s="536"/>
      <c r="I4" s="536"/>
      <c r="J4" s="536"/>
      <c r="K4" s="598"/>
      <c r="L4" s="305"/>
    </row>
    <row r="5" spans="1:106" s="278" customFormat="1" ht="37.5" customHeight="1">
      <c r="A5" s="286"/>
      <c r="B5" s="537" t="s">
        <v>4</v>
      </c>
      <c r="C5" s="538"/>
      <c r="D5" s="538"/>
      <c r="E5" s="538"/>
      <c r="F5" s="539"/>
      <c r="G5" s="540" t="s">
        <v>5</v>
      </c>
      <c r="H5" s="538"/>
      <c r="I5" s="538"/>
      <c r="J5" s="538"/>
      <c r="K5" s="599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</row>
    <row r="6" spans="1:12" s="277" customFormat="1" ht="37.5" customHeight="1">
      <c r="A6" s="305"/>
      <c r="B6" s="541"/>
      <c r="C6" s="536"/>
      <c r="D6" s="536"/>
      <c r="E6" s="536"/>
      <c r="F6" s="536"/>
      <c r="G6" s="410"/>
      <c r="H6" s="536"/>
      <c r="I6" s="536"/>
      <c r="J6" s="536"/>
      <c r="K6" s="598"/>
      <c r="L6" s="305"/>
    </row>
    <row r="7" spans="1:106" s="278" customFormat="1" ht="37.5" customHeight="1">
      <c r="A7" s="286"/>
      <c r="B7" s="542" t="s">
        <v>6</v>
      </c>
      <c r="C7" s="543"/>
      <c r="D7" s="543"/>
      <c r="E7" s="543"/>
      <c r="F7" s="543"/>
      <c r="G7" s="544" t="s">
        <v>7</v>
      </c>
      <c r="H7" s="545"/>
      <c r="I7" s="545"/>
      <c r="J7" s="545"/>
      <c r="K7" s="600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</row>
    <row r="8" spans="1:12" s="277" customFormat="1" ht="37.5" customHeight="1">
      <c r="A8" s="305"/>
      <c r="B8" s="546"/>
      <c r="C8" s="547"/>
      <c r="D8" s="547"/>
      <c r="E8" s="547"/>
      <c r="F8" s="548"/>
      <c r="G8" s="549"/>
      <c r="H8" s="547"/>
      <c r="I8" s="547"/>
      <c r="J8" s="547"/>
      <c r="K8" s="601"/>
      <c r="L8" s="305"/>
    </row>
    <row r="9" spans="1:106" s="278" customFormat="1" ht="37.5" customHeight="1">
      <c r="A9" s="286"/>
      <c r="B9" s="550" t="s">
        <v>8</v>
      </c>
      <c r="C9" s="551"/>
      <c r="D9" s="551"/>
      <c r="E9" s="551"/>
      <c r="F9" s="551"/>
      <c r="G9" s="552" t="s">
        <v>9</v>
      </c>
      <c r="H9" s="553"/>
      <c r="I9" s="553"/>
      <c r="J9" s="553"/>
      <c r="K9" s="602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</row>
    <row r="10" spans="1:12" s="277" customFormat="1" ht="37.5" customHeight="1">
      <c r="A10" s="305"/>
      <c r="B10" s="554"/>
      <c r="C10" s="555"/>
      <c r="D10" s="555"/>
      <c r="E10" s="555"/>
      <c r="F10" s="556"/>
      <c r="G10" s="557"/>
      <c r="H10" s="558"/>
      <c r="I10" s="558"/>
      <c r="J10" s="558"/>
      <c r="K10" s="603"/>
      <c r="L10" s="305"/>
    </row>
    <row r="11" spans="1:12" s="277" customFormat="1" ht="37.5" customHeight="1">
      <c r="A11" s="305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05"/>
    </row>
    <row r="12" spans="2:11" s="297" customFormat="1" ht="33" customHeight="1">
      <c r="B12" s="559" t="s">
        <v>10</v>
      </c>
      <c r="C12" s="560"/>
      <c r="D12" s="560"/>
      <c r="E12" s="560"/>
      <c r="F12" s="560"/>
      <c r="G12" s="561"/>
      <c r="H12" s="561"/>
      <c r="I12" s="561"/>
      <c r="J12" s="561"/>
      <c r="K12" s="604"/>
    </row>
    <row r="13" spans="2:11" s="519" customFormat="1" ht="36.75" customHeight="1">
      <c r="B13" s="562" t="s">
        <v>11</v>
      </c>
      <c r="C13" s="563"/>
      <c r="D13" s="563"/>
      <c r="E13" s="563"/>
      <c r="F13" s="563"/>
      <c r="G13" s="564" t="s">
        <v>12</v>
      </c>
      <c r="H13" s="564" t="s">
        <v>13</v>
      </c>
      <c r="I13" s="605" t="s">
        <v>14</v>
      </c>
      <c r="J13" s="605" t="s">
        <v>15</v>
      </c>
      <c r="K13" s="606"/>
    </row>
    <row r="14" spans="2:11" s="286" customFormat="1" ht="35.25" customHeight="1">
      <c r="B14" s="565" t="s">
        <v>16</v>
      </c>
      <c r="C14" s="566"/>
      <c r="D14" s="566"/>
      <c r="E14" s="566"/>
      <c r="F14" s="566"/>
      <c r="G14" s="567"/>
      <c r="H14" s="568" t="e">
        <f>+G14/G19</f>
        <v>#DIV/0!</v>
      </c>
      <c r="I14" s="607"/>
      <c r="J14" s="608"/>
      <c r="K14" s="609"/>
    </row>
    <row r="15" spans="2:11" s="286" customFormat="1" ht="35.25" customHeight="1">
      <c r="B15" s="569" t="s">
        <v>17</v>
      </c>
      <c r="C15" s="570"/>
      <c r="D15" s="570"/>
      <c r="E15" s="570"/>
      <c r="F15" s="571"/>
      <c r="G15" s="485"/>
      <c r="H15" s="572" t="e">
        <f>+G15/G19</f>
        <v>#DIV/0!</v>
      </c>
      <c r="I15" s="607"/>
      <c r="J15" s="608"/>
      <c r="K15" s="609"/>
    </row>
    <row r="16" spans="2:11" s="286" customFormat="1" ht="35.25" customHeight="1">
      <c r="B16" s="569" t="s">
        <v>18</v>
      </c>
      <c r="C16" s="570"/>
      <c r="D16" s="570"/>
      <c r="E16" s="570"/>
      <c r="F16" s="571"/>
      <c r="G16" s="485"/>
      <c r="H16" s="572" t="e">
        <f>+G16/G19</f>
        <v>#DIV/0!</v>
      </c>
      <c r="I16" s="607"/>
      <c r="J16" s="608"/>
      <c r="K16" s="609"/>
    </row>
    <row r="17" spans="2:11" s="286" customFormat="1" ht="35.25" customHeight="1">
      <c r="B17" s="569" t="s">
        <v>19</v>
      </c>
      <c r="C17" s="570"/>
      <c r="D17" s="570"/>
      <c r="E17" s="570"/>
      <c r="F17" s="571"/>
      <c r="G17" s="485"/>
      <c r="H17" s="572" t="e">
        <f>+G17/G19</f>
        <v>#DIV/0!</v>
      </c>
      <c r="I17" s="607"/>
      <c r="J17" s="608"/>
      <c r="K17" s="609"/>
    </row>
    <row r="18" spans="2:11" s="286" customFormat="1" ht="35.25" customHeight="1">
      <c r="B18" s="573" t="s">
        <v>20</v>
      </c>
      <c r="C18" s="574"/>
      <c r="D18" s="574"/>
      <c r="E18" s="574"/>
      <c r="F18" s="574"/>
      <c r="G18" s="575"/>
      <c r="H18" s="572" t="e">
        <f>+G18/G19</f>
        <v>#DIV/0!</v>
      </c>
      <c r="I18" s="610"/>
      <c r="J18" s="611"/>
      <c r="K18" s="612"/>
    </row>
    <row r="19" spans="2:11" s="288" customFormat="1" ht="33" customHeight="1">
      <c r="B19" s="576" t="s">
        <v>21</v>
      </c>
      <c r="C19" s="577"/>
      <c r="D19" s="577"/>
      <c r="E19" s="577"/>
      <c r="F19" s="578"/>
      <c r="G19" s="579">
        <f>SUM(G14:G18)</f>
        <v>0</v>
      </c>
      <c r="H19" s="580" t="e">
        <f>SUM(H14:H18)</f>
        <v>#DIV/0!</v>
      </c>
      <c r="I19" s="613" t="e">
        <f>(+G15+G16+G17)/G19</f>
        <v>#DIV/0!</v>
      </c>
      <c r="J19" s="614" t="e">
        <f>+B8/B10</f>
        <v>#DIV/0!</v>
      </c>
      <c r="K19" s="615"/>
    </row>
    <row r="20" s="288" customFormat="1" ht="22.5" customHeight="1"/>
    <row r="21" spans="2:11" s="297" customFormat="1" ht="39" customHeight="1">
      <c r="B21" s="581" t="s">
        <v>22</v>
      </c>
      <c r="C21" s="582"/>
      <c r="D21" s="582"/>
      <c r="E21" s="582"/>
      <c r="F21" s="582"/>
      <c r="G21" s="582"/>
      <c r="H21" s="582"/>
      <c r="I21" s="582"/>
      <c r="J21" s="582"/>
      <c r="K21" s="616"/>
    </row>
    <row r="22" spans="2:11" s="285" customFormat="1" ht="35.25" customHeight="1">
      <c r="B22" s="384"/>
      <c r="C22" s="385"/>
      <c r="D22" s="583" t="s">
        <v>23</v>
      </c>
      <c r="E22" s="584"/>
      <c r="F22" s="584"/>
      <c r="G22" s="584"/>
      <c r="H22" s="585" t="s">
        <v>24</v>
      </c>
      <c r="I22" s="617"/>
      <c r="J22" s="617"/>
      <c r="K22" s="618"/>
    </row>
    <row r="23" spans="2:11" s="286" customFormat="1" ht="100.5" customHeight="1">
      <c r="B23" s="586" t="s">
        <v>25</v>
      </c>
      <c r="C23" s="587" t="s">
        <v>26</v>
      </c>
      <c r="D23" s="588" t="s">
        <v>27</v>
      </c>
      <c r="E23" s="589" t="s">
        <v>28</v>
      </c>
      <c r="F23" s="589" t="s">
        <v>29</v>
      </c>
      <c r="G23" s="590" t="s">
        <v>30</v>
      </c>
      <c r="H23" s="591" t="s">
        <v>31</v>
      </c>
      <c r="I23" s="619" t="s">
        <v>32</v>
      </c>
      <c r="J23" s="587" t="s">
        <v>33</v>
      </c>
      <c r="K23" s="469" t="s">
        <v>34</v>
      </c>
    </row>
    <row r="24" spans="2:11" s="287" customFormat="1" ht="24" customHeight="1">
      <c r="B24" s="394">
        <v>1</v>
      </c>
      <c r="C24" s="395" t="s">
        <v>35</v>
      </c>
      <c r="D24" s="395" t="s">
        <v>36</v>
      </c>
      <c r="E24" s="395" t="s">
        <v>37</v>
      </c>
      <c r="F24" s="395" t="s">
        <v>38</v>
      </c>
      <c r="G24" s="396" t="s">
        <v>39</v>
      </c>
      <c r="H24" s="397" t="s">
        <v>40</v>
      </c>
      <c r="I24" s="395" t="s">
        <v>41</v>
      </c>
      <c r="J24" s="470" t="s">
        <v>42</v>
      </c>
      <c r="K24" s="471" t="s">
        <v>43</v>
      </c>
    </row>
    <row r="25" spans="2:11" s="287" customFormat="1" ht="38.25" customHeight="1">
      <c r="B25" s="398" t="s">
        <v>44</v>
      </c>
      <c r="C25" s="399" t="s">
        <v>45</v>
      </c>
      <c r="D25" s="399"/>
      <c r="E25" s="400"/>
      <c r="F25" s="401"/>
      <c r="G25" s="592">
        <f>+G26+G47</f>
        <v>0</v>
      </c>
      <c r="H25" s="593">
        <f>+H26+H47</f>
        <v>0</v>
      </c>
      <c r="I25" s="620">
        <f>+I26+I47</f>
        <v>0</v>
      </c>
      <c r="J25" s="621">
        <f>+G25-H25-I25</f>
        <v>0</v>
      </c>
      <c r="K25" s="622" t="e">
        <f>+H25/G25</f>
        <v>#DIV/0!</v>
      </c>
    </row>
    <row r="26" spans="2:11" s="288" customFormat="1" ht="39" customHeight="1">
      <c r="B26" s="403" t="s">
        <v>46</v>
      </c>
      <c r="C26" s="404" t="s">
        <v>47</v>
      </c>
      <c r="D26" s="404"/>
      <c r="E26" s="405"/>
      <c r="F26" s="406"/>
      <c r="G26" s="594">
        <f>SUM(G27:G46)</f>
        <v>0</v>
      </c>
      <c r="H26" s="595">
        <f>SUM(H27:H46)</f>
        <v>0</v>
      </c>
      <c r="I26" s="623">
        <f>SUM(I27:I46)</f>
        <v>0</v>
      </c>
      <c r="J26" s="483">
        <f>+G26-H26-I26</f>
        <v>0</v>
      </c>
      <c r="K26" s="475" t="s">
        <v>48</v>
      </c>
    </row>
    <row r="27" spans="2:11" s="286" customFormat="1" ht="16.5">
      <c r="B27" s="408"/>
      <c r="C27" s="409"/>
      <c r="D27" s="410"/>
      <c r="E27" s="411"/>
      <c r="F27" s="412"/>
      <c r="G27" s="413">
        <f>+E27*F27</f>
        <v>0</v>
      </c>
      <c r="H27" s="414"/>
      <c r="I27" s="476"/>
      <c r="J27" s="477">
        <f aca="true" t="shared" si="0" ref="J27:J67">+G27-H27-I27</f>
        <v>0</v>
      </c>
      <c r="K27" s="475"/>
    </row>
    <row r="28" spans="2:11" s="286" customFormat="1" ht="16.5">
      <c r="B28" s="408"/>
      <c r="C28" s="409"/>
      <c r="D28" s="410"/>
      <c r="E28" s="415"/>
      <c r="F28" s="416"/>
      <c r="G28" s="361">
        <f>+E28*F28</f>
        <v>0</v>
      </c>
      <c r="H28" s="417"/>
      <c r="I28" s="478"/>
      <c r="J28" s="479">
        <f t="shared" si="0"/>
        <v>0</v>
      </c>
      <c r="K28" s="475"/>
    </row>
    <row r="29" spans="2:11" s="286" customFormat="1" ht="16.5">
      <c r="B29" s="408"/>
      <c r="C29" s="409"/>
      <c r="D29" s="410"/>
      <c r="E29" s="415"/>
      <c r="F29" s="416"/>
      <c r="G29" s="361">
        <f>+E29*F29</f>
        <v>0</v>
      </c>
      <c r="H29" s="417"/>
      <c r="I29" s="478"/>
      <c r="J29" s="479">
        <f t="shared" si="0"/>
        <v>0</v>
      </c>
      <c r="K29" s="475"/>
    </row>
    <row r="30" spans="2:11" s="286" customFormat="1" ht="16.5">
      <c r="B30" s="408"/>
      <c r="C30" s="409"/>
      <c r="D30" s="410"/>
      <c r="E30" s="415"/>
      <c r="F30" s="416"/>
      <c r="G30" s="361">
        <f>+E30*F30</f>
        <v>0</v>
      </c>
      <c r="H30" s="417"/>
      <c r="I30" s="478"/>
      <c r="J30" s="479">
        <f t="shared" si="0"/>
        <v>0</v>
      </c>
      <c r="K30" s="475"/>
    </row>
    <row r="31" spans="2:11" s="286" customFormat="1" ht="16.5">
      <c r="B31" s="418"/>
      <c r="C31" s="419"/>
      <c r="D31" s="420"/>
      <c r="E31" s="415"/>
      <c r="F31" s="416"/>
      <c r="G31" s="361">
        <f aca="true" t="shared" si="1" ref="G31:G46">+E31*F31</f>
        <v>0</v>
      </c>
      <c r="H31" s="417"/>
      <c r="I31" s="478"/>
      <c r="J31" s="479">
        <f t="shared" si="0"/>
        <v>0</v>
      </c>
      <c r="K31" s="475"/>
    </row>
    <row r="32" spans="2:11" s="286" customFormat="1" ht="16.5">
      <c r="B32" s="418"/>
      <c r="C32" s="419"/>
      <c r="D32" s="420"/>
      <c r="E32" s="415"/>
      <c r="F32" s="416"/>
      <c r="G32" s="361">
        <f t="shared" si="1"/>
        <v>0</v>
      </c>
      <c r="H32" s="417"/>
      <c r="I32" s="478"/>
      <c r="J32" s="479">
        <f t="shared" si="0"/>
        <v>0</v>
      </c>
      <c r="K32" s="475"/>
    </row>
    <row r="33" spans="2:11" s="286" customFormat="1" ht="16.5">
      <c r="B33" s="418"/>
      <c r="C33" s="419"/>
      <c r="D33" s="420"/>
      <c r="E33" s="415"/>
      <c r="F33" s="416"/>
      <c r="G33" s="361">
        <f t="shared" si="1"/>
        <v>0</v>
      </c>
      <c r="H33" s="417"/>
      <c r="I33" s="478"/>
      <c r="J33" s="480">
        <f t="shared" si="0"/>
        <v>0</v>
      </c>
      <c r="K33" s="475"/>
    </row>
    <row r="34" spans="2:11" s="286" customFormat="1" ht="16.5" customHeight="1">
      <c r="B34" s="418"/>
      <c r="C34" s="419"/>
      <c r="D34" s="420"/>
      <c r="E34" s="415"/>
      <c r="F34" s="416"/>
      <c r="G34" s="361">
        <f t="shared" si="1"/>
        <v>0</v>
      </c>
      <c r="H34" s="417"/>
      <c r="I34" s="478"/>
      <c r="J34" s="477">
        <f t="shared" si="0"/>
        <v>0</v>
      </c>
      <c r="K34" s="475"/>
    </row>
    <row r="35" spans="2:11" s="286" customFormat="1" ht="16.5" customHeight="1">
      <c r="B35" s="418"/>
      <c r="C35" s="419"/>
      <c r="D35" s="420"/>
      <c r="E35" s="415"/>
      <c r="F35" s="416"/>
      <c r="G35" s="361">
        <f t="shared" si="1"/>
        <v>0</v>
      </c>
      <c r="H35" s="417"/>
      <c r="I35" s="478"/>
      <c r="J35" s="479">
        <f t="shared" si="0"/>
        <v>0</v>
      </c>
      <c r="K35" s="475"/>
    </row>
    <row r="36" spans="2:11" s="286" customFormat="1" ht="16.5" customHeight="1">
      <c r="B36" s="418"/>
      <c r="C36" s="419"/>
      <c r="D36" s="420"/>
      <c r="E36" s="415"/>
      <c r="F36" s="416"/>
      <c r="G36" s="361">
        <f t="shared" si="1"/>
        <v>0</v>
      </c>
      <c r="H36" s="417"/>
      <c r="I36" s="478"/>
      <c r="J36" s="479">
        <f t="shared" si="0"/>
        <v>0</v>
      </c>
      <c r="K36" s="475"/>
    </row>
    <row r="37" spans="2:11" s="286" customFormat="1" ht="15.75" customHeight="1">
      <c r="B37" s="408"/>
      <c r="C37" s="409"/>
      <c r="D37" s="410"/>
      <c r="E37" s="411"/>
      <c r="F37" s="412"/>
      <c r="G37" s="413">
        <f t="shared" si="1"/>
        <v>0</v>
      </c>
      <c r="H37" s="414"/>
      <c r="I37" s="476"/>
      <c r="J37" s="477">
        <f t="shared" si="0"/>
        <v>0</v>
      </c>
      <c r="K37" s="475"/>
    </row>
    <row r="38" spans="2:11" s="286" customFormat="1" ht="16.5" customHeight="1">
      <c r="B38" s="421"/>
      <c r="C38" s="422"/>
      <c r="D38" s="423"/>
      <c r="E38" s="415"/>
      <c r="F38" s="416"/>
      <c r="G38" s="361">
        <f t="shared" si="1"/>
        <v>0</v>
      </c>
      <c r="H38" s="417"/>
      <c r="I38" s="478"/>
      <c r="J38" s="479">
        <f t="shared" si="0"/>
        <v>0</v>
      </c>
      <c r="K38" s="475"/>
    </row>
    <row r="39" spans="2:11" s="286" customFormat="1" ht="16.5" customHeight="1">
      <c r="B39" s="421"/>
      <c r="C39" s="422"/>
      <c r="D39" s="423"/>
      <c r="E39" s="415"/>
      <c r="F39" s="416"/>
      <c r="G39" s="361">
        <f t="shared" si="1"/>
        <v>0</v>
      </c>
      <c r="H39" s="417"/>
      <c r="I39" s="478"/>
      <c r="J39" s="479">
        <f t="shared" si="0"/>
        <v>0</v>
      </c>
      <c r="K39" s="475"/>
    </row>
    <row r="40" spans="2:11" s="286" customFormat="1" ht="16.5" customHeight="1">
      <c r="B40" s="421"/>
      <c r="C40" s="422"/>
      <c r="D40" s="423"/>
      <c r="E40" s="415"/>
      <c r="F40" s="416"/>
      <c r="G40" s="361">
        <f t="shared" si="1"/>
        <v>0</v>
      </c>
      <c r="H40" s="417"/>
      <c r="I40" s="478"/>
      <c r="J40" s="479">
        <f t="shared" si="0"/>
        <v>0</v>
      </c>
      <c r="K40" s="475"/>
    </row>
    <row r="41" spans="2:11" s="286" customFormat="1" ht="16.5" customHeight="1">
      <c r="B41" s="421"/>
      <c r="C41" s="422"/>
      <c r="D41" s="423"/>
      <c r="E41" s="415"/>
      <c r="F41" s="416"/>
      <c r="G41" s="361">
        <f t="shared" si="1"/>
        <v>0</v>
      </c>
      <c r="H41" s="417"/>
      <c r="I41" s="478"/>
      <c r="J41" s="479">
        <f t="shared" si="0"/>
        <v>0</v>
      </c>
      <c r="K41" s="475"/>
    </row>
    <row r="42" spans="2:11" s="286" customFormat="1" ht="16.5" customHeight="1">
      <c r="B42" s="421"/>
      <c r="C42" s="422"/>
      <c r="D42" s="423"/>
      <c r="E42" s="415"/>
      <c r="F42" s="416"/>
      <c r="G42" s="361">
        <f t="shared" si="1"/>
        <v>0</v>
      </c>
      <c r="H42" s="417"/>
      <c r="I42" s="478"/>
      <c r="J42" s="479">
        <f t="shared" si="0"/>
        <v>0</v>
      </c>
      <c r="K42" s="475"/>
    </row>
    <row r="43" spans="2:11" s="286" customFormat="1" ht="16.5" customHeight="1">
      <c r="B43" s="421"/>
      <c r="C43" s="422"/>
      <c r="D43" s="423"/>
      <c r="E43" s="415"/>
      <c r="F43" s="416"/>
      <c r="G43" s="361">
        <f t="shared" si="1"/>
        <v>0</v>
      </c>
      <c r="H43" s="417"/>
      <c r="I43" s="478"/>
      <c r="J43" s="479">
        <f t="shared" si="0"/>
        <v>0</v>
      </c>
      <c r="K43" s="475"/>
    </row>
    <row r="44" spans="2:11" s="286" customFormat="1" ht="16.5" customHeight="1">
      <c r="B44" s="421"/>
      <c r="C44" s="422"/>
      <c r="D44" s="423"/>
      <c r="E44" s="415"/>
      <c r="F44" s="416"/>
      <c r="G44" s="361">
        <f t="shared" si="1"/>
        <v>0</v>
      </c>
      <c r="H44" s="417"/>
      <c r="I44" s="478"/>
      <c r="J44" s="479">
        <f t="shared" si="0"/>
        <v>0</v>
      </c>
      <c r="K44" s="475"/>
    </row>
    <row r="45" spans="2:11" s="286" customFormat="1" ht="16.5" customHeight="1">
      <c r="B45" s="421"/>
      <c r="C45" s="422"/>
      <c r="D45" s="423"/>
      <c r="E45" s="415"/>
      <c r="F45" s="416"/>
      <c r="G45" s="361">
        <f t="shared" si="1"/>
        <v>0</v>
      </c>
      <c r="H45" s="417"/>
      <c r="I45" s="478"/>
      <c r="J45" s="479">
        <f t="shared" si="0"/>
        <v>0</v>
      </c>
      <c r="K45" s="475"/>
    </row>
    <row r="46" spans="2:11" s="286" customFormat="1" ht="16.5" customHeight="1">
      <c r="B46" s="421"/>
      <c r="C46" s="422"/>
      <c r="D46" s="423"/>
      <c r="E46" s="424"/>
      <c r="F46" s="425"/>
      <c r="G46" s="426">
        <f t="shared" si="1"/>
        <v>0</v>
      </c>
      <c r="H46" s="427"/>
      <c r="I46" s="481"/>
      <c r="J46" s="482">
        <f t="shared" si="0"/>
        <v>0</v>
      </c>
      <c r="K46" s="475"/>
    </row>
    <row r="47" spans="2:11" s="288" customFormat="1" ht="33" customHeight="1">
      <c r="B47" s="428" t="s">
        <v>35</v>
      </c>
      <c r="C47" s="429" t="s">
        <v>49</v>
      </c>
      <c r="D47" s="430"/>
      <c r="E47" s="431"/>
      <c r="F47" s="432"/>
      <c r="G47" s="407">
        <f>SUM(G48:G67)</f>
        <v>0</v>
      </c>
      <c r="H47" s="433">
        <f>SUM(H48:H67)</f>
        <v>0</v>
      </c>
      <c r="I47" s="433">
        <f>SUM(I48:I67)</f>
        <v>0</v>
      </c>
      <c r="J47" s="474">
        <f t="shared" si="0"/>
        <v>0</v>
      </c>
      <c r="K47" s="475"/>
    </row>
    <row r="48" spans="2:11" s="286" customFormat="1" ht="16.5">
      <c r="B48" s="408"/>
      <c r="C48" s="409"/>
      <c r="D48" s="410"/>
      <c r="E48" s="411"/>
      <c r="F48" s="412"/>
      <c r="G48" s="413">
        <f>+E48*F48</f>
        <v>0</v>
      </c>
      <c r="H48" s="434"/>
      <c r="I48" s="484"/>
      <c r="J48" s="477">
        <f t="shared" si="0"/>
        <v>0</v>
      </c>
      <c r="K48" s="475"/>
    </row>
    <row r="49" spans="2:11" s="286" customFormat="1" ht="16.5">
      <c r="B49" s="435"/>
      <c r="C49" s="419"/>
      <c r="D49" s="420"/>
      <c r="E49" s="415"/>
      <c r="F49" s="416"/>
      <c r="G49" s="361">
        <f aca="true" t="shared" si="2" ref="G49:G67">+E49*F49</f>
        <v>0</v>
      </c>
      <c r="H49" s="436"/>
      <c r="I49" s="485"/>
      <c r="J49" s="479">
        <f t="shared" si="0"/>
        <v>0</v>
      </c>
      <c r="K49" s="475"/>
    </row>
    <row r="50" spans="2:11" s="286" customFormat="1" ht="16.5">
      <c r="B50" s="418"/>
      <c r="C50" s="419"/>
      <c r="D50" s="420"/>
      <c r="E50" s="415"/>
      <c r="F50" s="416"/>
      <c r="G50" s="361">
        <f t="shared" si="2"/>
        <v>0</v>
      </c>
      <c r="H50" s="436"/>
      <c r="I50" s="485"/>
      <c r="J50" s="479">
        <f t="shared" si="0"/>
        <v>0</v>
      </c>
      <c r="K50" s="475"/>
    </row>
    <row r="51" spans="2:11" s="286" customFormat="1" ht="16.5">
      <c r="B51" s="435"/>
      <c r="C51" s="419"/>
      <c r="D51" s="420"/>
      <c r="E51" s="415"/>
      <c r="F51" s="416"/>
      <c r="G51" s="361">
        <f t="shared" si="2"/>
        <v>0</v>
      </c>
      <c r="H51" s="436"/>
      <c r="I51" s="485"/>
      <c r="J51" s="479">
        <f t="shared" si="0"/>
        <v>0</v>
      </c>
      <c r="K51" s="475"/>
    </row>
    <row r="52" spans="2:11" s="286" customFormat="1" ht="16.5">
      <c r="B52" s="418"/>
      <c r="C52" s="419"/>
      <c r="D52" s="420"/>
      <c r="E52" s="415"/>
      <c r="F52" s="416"/>
      <c r="G52" s="361">
        <f t="shared" si="2"/>
        <v>0</v>
      </c>
      <c r="H52" s="436"/>
      <c r="I52" s="485"/>
      <c r="J52" s="479">
        <f t="shared" si="0"/>
        <v>0</v>
      </c>
      <c r="K52" s="475"/>
    </row>
    <row r="53" spans="2:11" s="286" customFormat="1" ht="16.5">
      <c r="B53" s="418"/>
      <c r="C53" s="419"/>
      <c r="D53" s="420"/>
      <c r="E53" s="415"/>
      <c r="F53" s="416"/>
      <c r="G53" s="437">
        <f t="shared" si="2"/>
        <v>0</v>
      </c>
      <c r="H53" s="436"/>
      <c r="I53" s="485"/>
      <c r="J53" s="480">
        <f t="shared" si="0"/>
        <v>0</v>
      </c>
      <c r="K53" s="475"/>
    </row>
    <row r="54" spans="2:11" s="286" customFormat="1" ht="15.75">
      <c r="B54" s="418"/>
      <c r="C54" s="419"/>
      <c r="D54" s="420"/>
      <c r="E54" s="438"/>
      <c r="F54" s="439"/>
      <c r="G54" s="413">
        <f t="shared" si="2"/>
        <v>0</v>
      </c>
      <c r="H54" s="436"/>
      <c r="I54" s="485"/>
      <c r="J54" s="477">
        <f t="shared" si="0"/>
        <v>0</v>
      </c>
      <c r="K54" s="475"/>
    </row>
    <row r="55" spans="2:11" s="286" customFormat="1" ht="16.5" customHeight="1">
      <c r="B55" s="418"/>
      <c r="C55" s="419"/>
      <c r="D55" s="420"/>
      <c r="E55" s="438"/>
      <c r="F55" s="439"/>
      <c r="G55" s="361">
        <f t="shared" si="2"/>
        <v>0</v>
      </c>
      <c r="H55" s="436"/>
      <c r="I55" s="485"/>
      <c r="J55" s="479">
        <f t="shared" si="0"/>
        <v>0</v>
      </c>
      <c r="K55" s="475"/>
    </row>
    <row r="56" spans="2:11" s="286" customFormat="1" ht="16.5" customHeight="1">
      <c r="B56" s="435"/>
      <c r="C56" s="419"/>
      <c r="D56" s="420"/>
      <c r="E56" s="438"/>
      <c r="F56" s="439"/>
      <c r="G56" s="361">
        <f t="shared" si="2"/>
        <v>0</v>
      </c>
      <c r="H56" s="436"/>
      <c r="I56" s="485"/>
      <c r="J56" s="479">
        <f t="shared" si="0"/>
        <v>0</v>
      </c>
      <c r="K56" s="475"/>
    </row>
    <row r="57" spans="2:11" s="286" customFormat="1" ht="16.5" customHeight="1">
      <c r="B57" s="435"/>
      <c r="C57" s="419"/>
      <c r="D57" s="420"/>
      <c r="E57" s="438"/>
      <c r="F57" s="439"/>
      <c r="G57" s="361">
        <f t="shared" si="2"/>
        <v>0</v>
      </c>
      <c r="H57" s="436"/>
      <c r="I57" s="485"/>
      <c r="J57" s="479">
        <f t="shared" si="0"/>
        <v>0</v>
      </c>
      <c r="K57" s="475"/>
    </row>
    <row r="58" spans="2:11" s="286" customFormat="1" ht="15.75" customHeight="1">
      <c r="B58" s="435"/>
      <c r="C58" s="419"/>
      <c r="D58" s="420"/>
      <c r="E58" s="438"/>
      <c r="F58" s="439"/>
      <c r="G58" s="413">
        <f t="shared" si="2"/>
        <v>0</v>
      </c>
      <c r="H58" s="436"/>
      <c r="I58" s="485"/>
      <c r="J58" s="477">
        <f t="shared" si="0"/>
        <v>0</v>
      </c>
      <c r="K58" s="475"/>
    </row>
    <row r="59" spans="2:11" s="286" customFormat="1" ht="16.5" customHeight="1">
      <c r="B59" s="435"/>
      <c r="C59" s="419"/>
      <c r="D59" s="420"/>
      <c r="E59" s="438"/>
      <c r="F59" s="439"/>
      <c r="G59" s="361">
        <f t="shared" si="2"/>
        <v>0</v>
      </c>
      <c r="H59" s="436"/>
      <c r="I59" s="485"/>
      <c r="J59" s="479">
        <f t="shared" si="0"/>
        <v>0</v>
      </c>
      <c r="K59" s="475"/>
    </row>
    <row r="60" spans="2:11" s="286" customFormat="1" ht="16.5" customHeight="1">
      <c r="B60" s="435"/>
      <c r="C60" s="419"/>
      <c r="D60" s="420"/>
      <c r="E60" s="438"/>
      <c r="F60" s="439"/>
      <c r="G60" s="361">
        <f t="shared" si="2"/>
        <v>0</v>
      </c>
      <c r="H60" s="436"/>
      <c r="I60" s="485"/>
      <c r="J60" s="479">
        <f t="shared" si="0"/>
        <v>0</v>
      </c>
      <c r="K60" s="475"/>
    </row>
    <row r="61" spans="2:11" s="286" customFormat="1" ht="16.5" customHeight="1">
      <c r="B61" s="435"/>
      <c r="C61" s="419"/>
      <c r="D61" s="420"/>
      <c r="E61" s="438"/>
      <c r="F61" s="439"/>
      <c r="G61" s="361">
        <f t="shared" si="2"/>
        <v>0</v>
      </c>
      <c r="H61" s="436"/>
      <c r="I61" s="485"/>
      <c r="J61" s="479">
        <f t="shared" si="0"/>
        <v>0</v>
      </c>
      <c r="K61" s="475"/>
    </row>
    <row r="62" spans="2:11" s="286" customFormat="1" ht="16.5" customHeight="1">
      <c r="B62" s="418"/>
      <c r="C62" s="419"/>
      <c r="D62" s="420"/>
      <c r="E62" s="438"/>
      <c r="F62" s="439"/>
      <c r="G62" s="361">
        <f t="shared" si="2"/>
        <v>0</v>
      </c>
      <c r="H62" s="436"/>
      <c r="I62" s="485"/>
      <c r="J62" s="479">
        <f t="shared" si="0"/>
        <v>0</v>
      </c>
      <c r="K62" s="475"/>
    </row>
    <row r="63" spans="2:11" s="286" customFormat="1" ht="16.5" customHeight="1">
      <c r="B63" s="421"/>
      <c r="C63" s="422"/>
      <c r="D63" s="423"/>
      <c r="E63" s="438"/>
      <c r="F63" s="439"/>
      <c r="G63" s="361">
        <f t="shared" si="2"/>
        <v>0</v>
      </c>
      <c r="H63" s="436"/>
      <c r="I63" s="485"/>
      <c r="J63" s="479">
        <f t="shared" si="0"/>
        <v>0</v>
      </c>
      <c r="K63" s="475"/>
    </row>
    <row r="64" spans="2:11" s="286" customFormat="1" ht="16.5" customHeight="1">
      <c r="B64" s="421"/>
      <c r="C64" s="422"/>
      <c r="D64" s="423"/>
      <c r="E64" s="438"/>
      <c r="F64" s="439"/>
      <c r="G64" s="361">
        <f t="shared" si="2"/>
        <v>0</v>
      </c>
      <c r="H64" s="436"/>
      <c r="I64" s="485"/>
      <c r="J64" s="479">
        <f t="shared" si="0"/>
        <v>0</v>
      </c>
      <c r="K64" s="475"/>
    </row>
    <row r="65" spans="2:11" s="286" customFormat="1" ht="16.5" customHeight="1">
      <c r="B65" s="421"/>
      <c r="C65" s="422"/>
      <c r="D65" s="423"/>
      <c r="E65" s="438"/>
      <c r="F65" s="439"/>
      <c r="G65" s="361">
        <f t="shared" si="2"/>
        <v>0</v>
      </c>
      <c r="H65" s="436"/>
      <c r="I65" s="485"/>
      <c r="J65" s="479">
        <f t="shared" si="0"/>
        <v>0</v>
      </c>
      <c r="K65" s="475"/>
    </row>
    <row r="66" spans="2:11" s="286" customFormat="1" ht="16.5" customHeight="1">
      <c r="B66" s="421"/>
      <c r="C66" s="422"/>
      <c r="D66" s="423"/>
      <c r="E66" s="438"/>
      <c r="F66" s="439"/>
      <c r="G66" s="361">
        <f t="shared" si="2"/>
        <v>0</v>
      </c>
      <c r="H66" s="436"/>
      <c r="I66" s="485"/>
      <c r="J66" s="479">
        <f t="shared" si="0"/>
        <v>0</v>
      </c>
      <c r="K66" s="475"/>
    </row>
    <row r="67" spans="2:11" s="286" customFormat="1" ht="16.5" customHeight="1">
      <c r="B67" s="486"/>
      <c r="C67" s="487"/>
      <c r="D67" s="488"/>
      <c r="E67" s="489"/>
      <c r="F67" s="490"/>
      <c r="G67" s="491">
        <f t="shared" si="2"/>
        <v>0</v>
      </c>
      <c r="H67" s="492"/>
      <c r="I67" s="511"/>
      <c r="J67" s="512">
        <f t="shared" si="0"/>
        <v>0</v>
      </c>
      <c r="K67" s="513"/>
    </row>
    <row r="68" spans="2:11" s="288" customFormat="1" ht="35.25" customHeight="1">
      <c r="B68" s="493"/>
      <c r="C68" s="346"/>
      <c r="D68" s="346"/>
      <c r="E68" s="624"/>
      <c r="F68" s="624"/>
      <c r="G68" s="625"/>
      <c r="H68" s="625"/>
      <c r="I68" s="625"/>
      <c r="J68" s="625"/>
      <c r="K68" s="640"/>
    </row>
    <row r="69" spans="2:11" s="520" customFormat="1" ht="47.25" customHeight="1">
      <c r="B69" s="494" t="s">
        <v>50</v>
      </c>
      <c r="C69" s="495"/>
      <c r="D69" s="495"/>
      <c r="E69" s="495"/>
      <c r="F69" s="495"/>
      <c r="G69" s="495"/>
      <c r="H69" s="495"/>
      <c r="I69" s="495"/>
      <c r="J69" s="495"/>
      <c r="K69" s="514"/>
    </row>
    <row r="70" spans="2:11" s="286" customFormat="1" ht="73.5" customHeight="1">
      <c r="B70" s="496" t="s">
        <v>51</v>
      </c>
      <c r="C70" s="497"/>
      <c r="D70" s="497"/>
      <c r="E70" s="497"/>
      <c r="F70" s="497"/>
      <c r="G70" s="497"/>
      <c r="H70" s="497"/>
      <c r="I70" s="497"/>
      <c r="J70" s="497"/>
      <c r="K70" s="515"/>
    </row>
    <row r="71" spans="2:11" s="520" customFormat="1" ht="39" customHeight="1">
      <c r="B71" s="498"/>
      <c r="C71" s="499"/>
      <c r="D71" s="499"/>
      <c r="E71" s="500" t="s">
        <v>52</v>
      </c>
      <c r="F71" s="500"/>
      <c r="G71" s="500"/>
      <c r="H71" s="501"/>
      <c r="I71" s="501"/>
      <c r="J71" s="501"/>
      <c r="K71" s="516"/>
    </row>
    <row r="72" spans="2:11" s="520" customFormat="1" ht="43.5" customHeight="1">
      <c r="B72" s="502" t="s">
        <v>53</v>
      </c>
      <c r="C72" s="503"/>
      <c r="D72" s="503"/>
      <c r="E72" s="504"/>
      <c r="F72" s="504"/>
      <c r="G72" s="505"/>
      <c r="H72" s="506" t="s">
        <v>54</v>
      </c>
      <c r="I72" s="506"/>
      <c r="J72" s="506"/>
      <c r="K72" s="517"/>
    </row>
    <row r="73" spans="2:11" s="520" customFormat="1" ht="18.75" customHeight="1">
      <c r="B73" s="626"/>
      <c r="C73" s="626"/>
      <c r="D73" s="626"/>
      <c r="E73" s="627"/>
      <c r="F73" s="627"/>
      <c r="G73" s="628"/>
      <c r="H73" s="629"/>
      <c r="I73" s="629"/>
      <c r="J73" s="629"/>
      <c r="K73" s="629"/>
    </row>
    <row r="74" spans="2:11" s="520" customFormat="1" ht="41.25" customHeight="1">
      <c r="B74" s="630" t="s">
        <v>55</v>
      </c>
      <c r="C74" s="631"/>
      <c r="D74" s="631"/>
      <c r="E74" s="631"/>
      <c r="F74" s="631"/>
      <c r="G74" s="631"/>
      <c r="H74" s="631"/>
      <c r="I74" s="631"/>
      <c r="J74" s="631"/>
      <c r="K74" s="641"/>
    </row>
    <row r="75" spans="3:11" s="520" customFormat="1" ht="19.5" customHeight="1" hidden="1">
      <c r="C75" s="632"/>
      <c r="D75" s="633"/>
      <c r="E75" s="627"/>
      <c r="F75" s="627"/>
      <c r="G75" s="628"/>
      <c r="I75" s="629"/>
      <c r="J75" s="629"/>
      <c r="K75" s="629"/>
    </row>
    <row r="76" spans="1:13" s="521" customFormat="1" ht="21.75" customHeight="1">
      <c r="A76" s="634"/>
      <c r="B76" s="508" t="s">
        <v>56</v>
      </c>
      <c r="C76" s="508"/>
      <c r="D76" s="508"/>
      <c r="E76" s="508"/>
      <c r="F76" s="508"/>
      <c r="G76" s="508"/>
      <c r="H76" s="508"/>
      <c r="I76" s="508"/>
      <c r="J76" s="508"/>
      <c r="K76" s="508"/>
      <c r="L76" s="634"/>
      <c r="M76" s="634"/>
    </row>
    <row r="77" spans="2:13" ht="99.75" customHeight="1">
      <c r="B77" s="262" t="s">
        <v>57</v>
      </c>
      <c r="C77" s="262"/>
      <c r="D77" s="262"/>
      <c r="E77" s="262"/>
      <c r="F77" s="262"/>
      <c r="G77" s="262"/>
      <c r="H77" s="262"/>
      <c r="I77" s="262"/>
      <c r="J77" s="262"/>
      <c r="K77" s="262"/>
      <c r="L77" s="642"/>
      <c r="M77" s="520"/>
    </row>
    <row r="78" spans="1:13" s="522" customFormat="1" ht="49.5" customHeight="1">
      <c r="A78" s="635"/>
      <c r="B78" s="636" t="s">
        <v>58</v>
      </c>
      <c r="C78" s="637" t="s">
        <v>59</v>
      </c>
      <c r="D78" s="637"/>
      <c r="E78" s="637"/>
      <c r="F78" s="637"/>
      <c r="G78" s="637"/>
      <c r="H78" s="637"/>
      <c r="I78" s="637"/>
      <c r="J78" s="637"/>
      <c r="K78" s="637"/>
      <c r="L78" s="643"/>
      <c r="M78" s="643"/>
    </row>
    <row r="79" spans="1:11" s="522" customFormat="1" ht="24" customHeight="1">
      <c r="A79" s="635"/>
      <c r="B79" s="636" t="s">
        <v>60</v>
      </c>
      <c r="C79" s="637" t="s">
        <v>61</v>
      </c>
      <c r="D79" s="637"/>
      <c r="E79" s="637"/>
      <c r="F79" s="637"/>
      <c r="G79" s="637"/>
      <c r="H79" s="637"/>
      <c r="I79" s="637"/>
      <c r="J79" s="637"/>
      <c r="K79" s="637"/>
    </row>
    <row r="80" spans="1:11" s="522" customFormat="1" ht="56.25" customHeight="1">
      <c r="A80" s="635"/>
      <c r="B80" s="636" t="s">
        <v>62</v>
      </c>
      <c r="C80" s="637" t="s">
        <v>63</v>
      </c>
      <c r="D80" s="637"/>
      <c r="E80" s="637"/>
      <c r="F80" s="637"/>
      <c r="G80" s="637"/>
      <c r="H80" s="637"/>
      <c r="I80" s="637"/>
      <c r="J80" s="637"/>
      <c r="K80" s="637"/>
    </row>
    <row r="81" spans="1:11" s="522" customFormat="1" ht="34.5" customHeight="1">
      <c r="A81" s="635"/>
      <c r="B81" s="636" t="s">
        <v>64</v>
      </c>
      <c r="C81" s="637" t="s">
        <v>65</v>
      </c>
      <c r="D81" s="637"/>
      <c r="E81" s="637"/>
      <c r="F81" s="637"/>
      <c r="G81" s="637"/>
      <c r="H81" s="637"/>
      <c r="I81" s="637"/>
      <c r="J81" s="637"/>
      <c r="K81" s="637"/>
    </row>
    <row r="82" spans="1:11" s="522" customFormat="1" ht="36" customHeight="1">
      <c r="A82" s="635"/>
      <c r="B82" s="636" t="s">
        <v>66</v>
      </c>
      <c r="C82" s="637" t="s">
        <v>67</v>
      </c>
      <c r="D82" s="637"/>
      <c r="E82" s="637"/>
      <c r="F82" s="637"/>
      <c r="G82" s="637"/>
      <c r="H82" s="637"/>
      <c r="I82" s="637"/>
      <c r="J82" s="637"/>
      <c r="K82" s="637"/>
    </row>
    <row r="83" spans="1:11" s="522" customFormat="1" ht="21.75" customHeight="1">
      <c r="A83" s="635"/>
      <c r="B83" s="636" t="s">
        <v>68</v>
      </c>
      <c r="C83" s="638" t="s">
        <v>69</v>
      </c>
      <c r="D83" s="638"/>
      <c r="E83" s="638"/>
      <c r="F83" s="638"/>
      <c r="G83" s="638"/>
      <c r="H83" s="638"/>
      <c r="I83" s="638"/>
      <c r="J83" s="638"/>
      <c r="K83" s="638"/>
    </row>
    <row r="84" spans="1:11" s="522" customFormat="1" ht="50.25" customHeight="1">
      <c r="A84" s="635"/>
      <c r="B84" s="636" t="s">
        <v>70</v>
      </c>
      <c r="C84" s="637" t="s">
        <v>71</v>
      </c>
      <c r="D84" s="637"/>
      <c r="E84" s="637"/>
      <c r="F84" s="637"/>
      <c r="G84" s="637"/>
      <c r="H84" s="637"/>
      <c r="I84" s="637"/>
      <c r="J84" s="637"/>
      <c r="K84" s="637"/>
    </row>
    <row r="85" spans="2:11" ht="15">
      <c r="B85" s="520"/>
      <c r="C85" s="520"/>
      <c r="D85" s="520"/>
      <c r="E85" s="520"/>
      <c r="F85" s="520"/>
      <c r="G85" s="639"/>
      <c r="H85" s="639"/>
      <c r="I85" s="639"/>
      <c r="J85" s="639"/>
      <c r="K85" s="520"/>
    </row>
  </sheetData>
  <sheetProtection password="CF7A" sheet="1" formatCells="0" formatColumns="0" formatRows="0" insertColumns="0" insertRows="0"/>
  <mergeCells count="51">
    <mergeCell ref="B1:K1"/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K11"/>
    <mergeCell ref="B12:K12"/>
    <mergeCell ref="B13:F13"/>
    <mergeCell ref="B14:F14"/>
    <mergeCell ref="B15:F15"/>
    <mergeCell ref="B16:F16"/>
    <mergeCell ref="B17:F17"/>
    <mergeCell ref="B18:F18"/>
    <mergeCell ref="B19:F19"/>
    <mergeCell ref="J19:K19"/>
    <mergeCell ref="B21:K21"/>
    <mergeCell ref="D22:G22"/>
    <mergeCell ref="H22:K22"/>
    <mergeCell ref="B69:K69"/>
    <mergeCell ref="B70:K70"/>
    <mergeCell ref="B71:D71"/>
    <mergeCell ref="E71:G71"/>
    <mergeCell ref="H71:K71"/>
    <mergeCell ref="B72:D72"/>
    <mergeCell ref="H72:K72"/>
    <mergeCell ref="B74:K74"/>
    <mergeCell ref="B76:K76"/>
    <mergeCell ref="B77:K77"/>
    <mergeCell ref="C78:K78"/>
    <mergeCell ref="C79:K79"/>
    <mergeCell ref="C80:K80"/>
    <mergeCell ref="C81:K81"/>
    <mergeCell ref="C82:K82"/>
    <mergeCell ref="C83:K83"/>
    <mergeCell ref="C84:K84"/>
    <mergeCell ref="I13:I18"/>
    <mergeCell ref="K26:K67"/>
    <mergeCell ref="J13:K18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а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28">
      <selection activeCell="O13" sqref="O13"/>
    </sheetView>
  </sheetViews>
  <sheetFormatPr defaultColWidth="9.140625" defaultRowHeight="15"/>
  <cols>
    <col min="1" max="1" width="1.1484375" style="286" customWidth="1"/>
    <col min="2" max="2" width="5.421875" style="290" customWidth="1"/>
    <col min="3" max="3" width="42.8515625" style="290" customWidth="1"/>
    <col min="4" max="4" width="11.28125" style="290" customWidth="1"/>
    <col min="5" max="5" width="10.140625" style="290" customWidth="1"/>
    <col min="6" max="6" width="9.7109375" style="290" customWidth="1"/>
    <col min="7" max="7" width="14.8515625" style="291" customWidth="1"/>
    <col min="8" max="8" width="17.00390625" style="291" customWidth="1"/>
    <col min="9" max="9" width="14.00390625" style="291" customWidth="1"/>
    <col min="10" max="10" width="15.7109375" style="291" customWidth="1"/>
    <col min="11" max="11" width="13.140625" style="290" customWidth="1"/>
    <col min="12" max="247" width="9.140625" style="286" customWidth="1"/>
    <col min="248" max="16384" width="9.140625" style="290" customWidth="1"/>
  </cols>
  <sheetData>
    <row r="1" spans="1:11" s="273" customFormat="1" ht="30.75" customHeight="1">
      <c r="A1" s="292"/>
      <c r="B1" s="293" t="s">
        <v>72</v>
      </c>
      <c r="C1" s="293"/>
      <c r="D1" s="293"/>
      <c r="E1" s="293"/>
      <c r="F1" s="293"/>
      <c r="G1" s="293"/>
      <c r="H1" s="293"/>
      <c r="I1" s="293"/>
      <c r="J1" s="293"/>
      <c r="K1" s="293"/>
    </row>
    <row r="2" spans="1:11" s="274" customFormat="1" ht="19.5" customHeight="1">
      <c r="A2" s="294"/>
      <c r="B2" s="115" t="s">
        <v>73</v>
      </c>
      <c r="C2" s="115"/>
      <c r="D2" s="115"/>
      <c r="E2" s="115"/>
      <c r="F2" s="295"/>
      <c r="G2" s="295"/>
      <c r="H2" s="296"/>
      <c r="I2" s="296"/>
      <c r="J2" s="296"/>
      <c r="K2" s="296"/>
    </row>
    <row r="3" spans="1:12" s="275" customFormat="1" ht="22.5" customHeight="1">
      <c r="A3" s="297"/>
      <c r="B3" s="298" t="s">
        <v>1</v>
      </c>
      <c r="C3" s="299"/>
      <c r="D3" s="299"/>
      <c r="E3" s="299"/>
      <c r="F3" s="299"/>
      <c r="G3" s="299"/>
      <c r="H3" s="299"/>
      <c r="I3" s="299"/>
      <c r="J3" s="299"/>
      <c r="K3" s="440"/>
      <c r="L3" s="297"/>
    </row>
    <row r="4" spans="1:113" s="276" customFormat="1" ht="21.75" customHeight="1">
      <c r="A4" s="288"/>
      <c r="B4" s="300"/>
      <c r="C4" s="301" t="s">
        <v>74</v>
      </c>
      <c r="D4" s="302"/>
      <c r="E4" s="302"/>
      <c r="F4" s="303"/>
      <c r="G4" s="304" t="s">
        <v>75</v>
      </c>
      <c r="H4" s="302"/>
      <c r="I4" s="302"/>
      <c r="J4" s="302"/>
      <c r="K4" s="441"/>
      <c r="L4" s="288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2"/>
      <c r="BX4" s="442"/>
      <c r="BY4" s="442"/>
      <c r="BZ4" s="442"/>
      <c r="CA4" s="442"/>
      <c r="CB4" s="442"/>
      <c r="CC4" s="442"/>
      <c r="CD4" s="442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2"/>
      <c r="CS4" s="442"/>
      <c r="CT4" s="442"/>
      <c r="CU4" s="442"/>
      <c r="CV4" s="442"/>
      <c r="CW4" s="442"/>
      <c r="CX4" s="442"/>
      <c r="CY4" s="442"/>
      <c r="CZ4" s="442"/>
      <c r="DA4" s="442"/>
      <c r="DB4" s="442"/>
      <c r="DC4" s="442"/>
      <c r="DD4" s="442"/>
      <c r="DE4" s="442"/>
      <c r="DF4" s="442"/>
      <c r="DG4" s="442"/>
      <c r="DH4" s="442"/>
      <c r="DI4" s="442"/>
    </row>
    <row r="5" spans="1:12" s="277" customFormat="1" ht="21.75" customHeight="1">
      <c r="A5" s="305"/>
      <c r="B5" s="306"/>
      <c r="C5" s="307">
        <f>+'Budzet projekta'!B4</f>
        <v>0</v>
      </c>
      <c r="D5" s="308"/>
      <c r="E5" s="308"/>
      <c r="F5" s="309"/>
      <c r="G5" s="310">
        <f>+'Budzet projekta'!G4</f>
        <v>0</v>
      </c>
      <c r="H5" s="311"/>
      <c r="I5" s="311"/>
      <c r="J5" s="311"/>
      <c r="K5" s="443"/>
      <c r="L5" s="305"/>
    </row>
    <row r="6" spans="1:113" s="278" customFormat="1" ht="21.75" customHeight="1">
      <c r="A6" s="286"/>
      <c r="B6" s="306"/>
      <c r="C6" s="312" t="s">
        <v>76</v>
      </c>
      <c r="D6" s="313"/>
      <c r="E6" s="313"/>
      <c r="F6" s="313"/>
      <c r="G6" s="314" t="s">
        <v>77</v>
      </c>
      <c r="H6" s="313"/>
      <c r="I6" s="313"/>
      <c r="J6" s="313"/>
      <c r="K6" s="444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</row>
    <row r="7" spans="1:12" s="277" customFormat="1" ht="21.75" customHeight="1">
      <c r="A7" s="305"/>
      <c r="B7" s="306"/>
      <c r="C7" s="311">
        <f>+'Budzet projekta'!B6</f>
        <v>0</v>
      </c>
      <c r="D7" s="311"/>
      <c r="E7" s="311"/>
      <c r="F7" s="307"/>
      <c r="G7" s="315">
        <f>+'Budzet projekta'!G6</f>
        <v>0</v>
      </c>
      <c r="H7" s="316"/>
      <c r="I7" s="316"/>
      <c r="J7" s="316"/>
      <c r="K7" s="445"/>
      <c r="L7" s="305"/>
    </row>
    <row r="8" spans="1:12" s="277" customFormat="1" ht="21.75" customHeight="1">
      <c r="A8" s="305"/>
      <c r="B8" s="306"/>
      <c r="C8" s="317" t="s">
        <v>78</v>
      </c>
      <c r="D8" s="317"/>
      <c r="E8" s="317"/>
      <c r="F8" s="318"/>
      <c r="G8" s="319" t="s">
        <v>79</v>
      </c>
      <c r="H8" s="317"/>
      <c r="I8" s="317"/>
      <c r="J8" s="317"/>
      <c r="K8" s="446"/>
      <c r="L8" s="305"/>
    </row>
    <row r="9" spans="1:12" s="277" customFormat="1" ht="21.75" customHeight="1">
      <c r="A9" s="305"/>
      <c r="B9" s="306"/>
      <c r="C9" s="320">
        <f>+'Budzet projekta'!B8</f>
        <v>0</v>
      </c>
      <c r="D9" s="321"/>
      <c r="E9" s="321"/>
      <c r="F9" s="321"/>
      <c r="G9" s="322">
        <f>+'Budzet projekta'!G8</f>
        <v>0</v>
      </c>
      <c r="H9" s="321"/>
      <c r="I9" s="321"/>
      <c r="J9" s="321"/>
      <c r="K9" s="447"/>
      <c r="L9" s="305"/>
    </row>
    <row r="10" spans="1:12" s="277" customFormat="1" ht="29.25" customHeight="1">
      <c r="A10" s="305"/>
      <c r="B10" s="306"/>
      <c r="C10" s="317" t="s">
        <v>80</v>
      </c>
      <c r="D10" s="317"/>
      <c r="E10" s="317"/>
      <c r="F10" s="318"/>
      <c r="G10" s="319" t="s">
        <v>81</v>
      </c>
      <c r="H10" s="317"/>
      <c r="I10" s="317"/>
      <c r="J10" s="317"/>
      <c r="K10" s="446"/>
      <c r="L10" s="305"/>
    </row>
    <row r="11" spans="1:12" s="277" customFormat="1" ht="21.75" customHeight="1">
      <c r="A11" s="305"/>
      <c r="B11" s="306"/>
      <c r="C11" s="320">
        <f>+'Budzet projekta'!B10</f>
        <v>0</v>
      </c>
      <c r="D11" s="321"/>
      <c r="E11" s="321"/>
      <c r="F11" s="321"/>
      <c r="G11" s="323">
        <f>+'Budzet projekta'!G10</f>
        <v>0</v>
      </c>
      <c r="H11" s="324"/>
      <c r="I11" s="324"/>
      <c r="J11" s="324"/>
      <c r="K11" s="448"/>
      <c r="L11" s="305"/>
    </row>
    <row r="12" spans="1:113" s="278" customFormat="1" ht="35.25" customHeight="1">
      <c r="A12" s="286"/>
      <c r="B12" s="306"/>
      <c r="C12" s="325" t="s">
        <v>82</v>
      </c>
      <c r="D12" s="326"/>
      <c r="E12" s="326"/>
      <c r="F12" s="327"/>
      <c r="G12" s="328" t="s">
        <v>83</v>
      </c>
      <c r="H12" s="329"/>
      <c r="I12" s="329"/>
      <c r="J12" s="329"/>
      <c r="K12" s="449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</row>
    <row r="13" spans="1:12" s="277" customFormat="1" ht="29.25" customHeight="1">
      <c r="A13" s="305"/>
      <c r="B13" s="306"/>
      <c r="C13" s="330"/>
      <c r="D13" s="331"/>
      <c r="E13" s="331"/>
      <c r="F13" s="332"/>
      <c r="G13" s="330"/>
      <c r="H13" s="331"/>
      <c r="I13" s="331"/>
      <c r="J13" s="331"/>
      <c r="K13" s="450"/>
      <c r="L13" s="305"/>
    </row>
    <row r="14" spans="1:113" s="278" customFormat="1" ht="33" customHeight="1">
      <c r="A14" s="286"/>
      <c r="B14" s="306"/>
      <c r="C14" s="333" t="s">
        <v>84</v>
      </c>
      <c r="D14" s="334"/>
      <c r="E14" s="334"/>
      <c r="F14" s="335"/>
      <c r="G14" s="336" t="s">
        <v>85</v>
      </c>
      <c r="H14" s="337"/>
      <c r="I14" s="337"/>
      <c r="J14" s="337"/>
      <c r="K14" s="451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</row>
    <row r="15" spans="1:12" s="277" customFormat="1" ht="29.25" customHeight="1">
      <c r="A15" s="305"/>
      <c r="B15" s="338"/>
      <c r="C15" s="339"/>
      <c r="D15" s="340"/>
      <c r="E15" s="340"/>
      <c r="F15" s="341"/>
      <c r="G15" s="342"/>
      <c r="H15" s="343"/>
      <c r="I15" s="343"/>
      <c r="J15" s="343"/>
      <c r="K15" s="452"/>
      <c r="L15" s="305"/>
    </row>
    <row r="16" spans="1:12" s="277" customFormat="1" ht="15" customHeight="1">
      <c r="A16" s="305"/>
      <c r="B16" s="344"/>
      <c r="C16" s="345"/>
      <c r="D16" s="345"/>
      <c r="E16" s="345"/>
      <c r="F16" s="345"/>
      <c r="G16" s="346"/>
      <c r="H16" s="346"/>
      <c r="I16" s="346"/>
      <c r="J16" s="346"/>
      <c r="K16" s="346"/>
      <c r="L16" s="305"/>
    </row>
    <row r="17" spans="1:247" s="279" customFormat="1" ht="28.5" customHeight="1">
      <c r="A17" s="347"/>
      <c r="B17" s="348" t="s">
        <v>86</v>
      </c>
      <c r="C17" s="349"/>
      <c r="D17" s="349"/>
      <c r="E17" s="349"/>
      <c r="F17" s="349"/>
      <c r="G17" s="349"/>
      <c r="H17" s="349"/>
      <c r="I17" s="349"/>
      <c r="J17" s="349"/>
      <c r="K17" s="453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347"/>
      <c r="FO17" s="347"/>
      <c r="FP17" s="347"/>
      <c r="FQ17" s="347"/>
      <c r="FR17" s="347"/>
      <c r="FS17" s="347"/>
      <c r="FT17" s="347"/>
      <c r="FU17" s="347"/>
      <c r="FV17" s="347"/>
      <c r="FW17" s="347"/>
      <c r="FX17" s="347"/>
      <c r="FY17" s="347"/>
      <c r="FZ17" s="347"/>
      <c r="GA17" s="347"/>
      <c r="GB17" s="347"/>
      <c r="GC17" s="347"/>
      <c r="GD17" s="347"/>
      <c r="GE17" s="347"/>
      <c r="GF17" s="347"/>
      <c r="GG17" s="347"/>
      <c r="GH17" s="347"/>
      <c r="GI17" s="347"/>
      <c r="GJ17" s="347"/>
      <c r="GK17" s="347"/>
      <c r="GL17" s="347"/>
      <c r="GM17" s="347"/>
      <c r="GN17" s="347"/>
      <c r="GO17" s="347"/>
      <c r="GP17" s="347"/>
      <c r="GQ17" s="347"/>
      <c r="GR17" s="347"/>
      <c r="GS17" s="347"/>
      <c r="GT17" s="347"/>
      <c r="GU17" s="347"/>
      <c r="GV17" s="347"/>
      <c r="GW17" s="347"/>
      <c r="GX17" s="347"/>
      <c r="GY17" s="347"/>
      <c r="GZ17" s="347"/>
      <c r="HA17" s="347"/>
      <c r="HB17" s="347"/>
      <c r="HC17" s="347"/>
      <c r="HD17" s="347"/>
      <c r="HE17" s="347"/>
      <c r="HF17" s="347"/>
      <c r="HG17" s="347"/>
      <c r="HH17" s="347"/>
      <c r="HI17" s="347"/>
      <c r="HJ17" s="347"/>
      <c r="HK17" s="347"/>
      <c r="HL17" s="347"/>
      <c r="HM17" s="347"/>
      <c r="HN17" s="347"/>
      <c r="HO17" s="347"/>
      <c r="HP17" s="347"/>
      <c r="HQ17" s="347"/>
      <c r="HR17" s="347"/>
      <c r="HS17" s="347"/>
      <c r="HT17" s="347"/>
      <c r="HU17" s="347"/>
      <c r="HV17" s="347"/>
      <c r="HW17" s="347"/>
      <c r="HX17" s="347"/>
      <c r="HY17" s="347"/>
      <c r="HZ17" s="347"/>
      <c r="IA17" s="347"/>
      <c r="IB17" s="347"/>
      <c r="IC17" s="347"/>
      <c r="ID17" s="347"/>
      <c r="IE17" s="347"/>
      <c r="IF17" s="347"/>
      <c r="IG17" s="347"/>
      <c r="IH17" s="347"/>
      <c r="II17" s="347"/>
      <c r="IJ17" s="347"/>
      <c r="IK17" s="347"/>
      <c r="IL17" s="347"/>
      <c r="IM17" s="347"/>
    </row>
    <row r="18" spans="1:247" s="280" customFormat="1" ht="43.5" customHeight="1">
      <c r="A18" s="350"/>
      <c r="B18" s="351" t="s">
        <v>11</v>
      </c>
      <c r="C18" s="352"/>
      <c r="D18" s="353" t="s">
        <v>87</v>
      </c>
      <c r="E18" s="354"/>
      <c r="F18" s="355" t="s">
        <v>88</v>
      </c>
      <c r="G18" s="356"/>
      <c r="H18" s="357" t="s">
        <v>89</v>
      </c>
      <c r="I18" s="454" t="s">
        <v>90</v>
      </c>
      <c r="J18" s="455" t="s">
        <v>15</v>
      </c>
      <c r="K18" s="456" t="s">
        <v>91</v>
      </c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/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350"/>
      <c r="FE18" s="350"/>
      <c r="FF18" s="350"/>
      <c r="FG18" s="350"/>
      <c r="FH18" s="350"/>
      <c r="FI18" s="350"/>
      <c r="FJ18" s="350"/>
      <c r="FK18" s="350"/>
      <c r="FL18" s="350"/>
      <c r="FM18" s="350"/>
      <c r="FN18" s="350"/>
      <c r="FO18" s="350"/>
      <c r="FP18" s="350"/>
      <c r="FQ18" s="350"/>
      <c r="FR18" s="350"/>
      <c r="FS18" s="350"/>
      <c r="FT18" s="350"/>
      <c r="FU18" s="350"/>
      <c r="FV18" s="350"/>
      <c r="FW18" s="350"/>
      <c r="FX18" s="350"/>
      <c r="FY18" s="350"/>
      <c r="FZ18" s="350"/>
      <c r="GA18" s="350"/>
      <c r="GB18" s="350"/>
      <c r="GC18" s="350"/>
      <c r="GD18" s="350"/>
      <c r="GE18" s="350"/>
      <c r="GF18" s="350"/>
      <c r="GG18" s="350"/>
      <c r="GH18" s="350"/>
      <c r="GI18" s="350"/>
      <c r="GJ18" s="350"/>
      <c r="GK18" s="350"/>
      <c r="GL18" s="350"/>
      <c r="GM18" s="350"/>
      <c r="GN18" s="350"/>
      <c r="GO18" s="350"/>
      <c r="GP18" s="350"/>
      <c r="GQ18" s="350"/>
      <c r="GR18" s="350"/>
      <c r="GS18" s="350"/>
      <c r="GT18" s="350"/>
      <c r="GU18" s="350"/>
      <c r="GV18" s="350"/>
      <c r="GW18" s="350"/>
      <c r="GX18" s="350"/>
      <c r="GY18" s="350"/>
      <c r="GZ18" s="350"/>
      <c r="HA18" s="350"/>
      <c r="HB18" s="350"/>
      <c r="HC18" s="350"/>
      <c r="HD18" s="350"/>
      <c r="HE18" s="350"/>
      <c r="HF18" s="350"/>
      <c r="HG18" s="350"/>
      <c r="HH18" s="350"/>
      <c r="HI18" s="350"/>
      <c r="HJ18" s="350"/>
      <c r="HK18" s="350"/>
      <c r="HL18" s="350"/>
      <c r="HM18" s="350"/>
      <c r="HN18" s="350"/>
      <c r="HO18" s="350"/>
      <c r="HP18" s="350"/>
      <c r="HQ18" s="350"/>
      <c r="HR18" s="350"/>
      <c r="HS18" s="350"/>
      <c r="HT18" s="350"/>
      <c r="HU18" s="350"/>
      <c r="HV18" s="350"/>
      <c r="HW18" s="350"/>
      <c r="HX18" s="350"/>
      <c r="HY18" s="350"/>
      <c r="HZ18" s="350"/>
      <c r="IA18" s="350"/>
      <c r="IB18" s="350"/>
      <c r="IC18" s="350"/>
      <c r="ID18" s="350"/>
      <c r="IE18" s="350"/>
      <c r="IF18" s="350"/>
      <c r="IG18" s="350"/>
      <c r="IH18" s="350"/>
      <c r="II18" s="350"/>
      <c r="IJ18" s="350"/>
      <c r="IK18" s="350"/>
      <c r="IL18" s="350"/>
      <c r="IM18" s="350"/>
    </row>
    <row r="19" spans="1:247" s="281" customFormat="1" ht="22.5" customHeight="1">
      <c r="A19" s="358"/>
      <c r="B19" s="359"/>
      <c r="C19" s="360" t="s">
        <v>16</v>
      </c>
      <c r="D19" s="361">
        <f>+'Budzet projekta'!G14</f>
        <v>0</v>
      </c>
      <c r="E19" s="362"/>
      <c r="F19" s="363"/>
      <c r="G19" s="364"/>
      <c r="H19" s="365" t="e">
        <f>+F19/F24</f>
        <v>#DIV/0!</v>
      </c>
      <c r="I19" s="457"/>
      <c r="J19" s="458"/>
      <c r="K19" s="459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8"/>
      <c r="DL19" s="358"/>
      <c r="DM19" s="358"/>
      <c r="DN19" s="358"/>
      <c r="DO19" s="358"/>
      <c r="DP19" s="358"/>
      <c r="DQ19" s="358"/>
      <c r="DR19" s="358"/>
      <c r="DS19" s="358"/>
      <c r="DT19" s="358"/>
      <c r="DU19" s="358"/>
      <c r="DV19" s="358"/>
      <c r="DW19" s="358"/>
      <c r="DX19" s="358"/>
      <c r="DY19" s="358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8"/>
      <c r="EK19" s="358"/>
      <c r="EL19" s="358"/>
      <c r="EM19" s="358"/>
      <c r="EN19" s="358"/>
      <c r="EO19" s="358"/>
      <c r="EP19" s="358"/>
      <c r="EQ19" s="358"/>
      <c r="ER19" s="358"/>
      <c r="ES19" s="358"/>
      <c r="ET19" s="358"/>
      <c r="EU19" s="358"/>
      <c r="EV19" s="358"/>
      <c r="EW19" s="358"/>
      <c r="EX19" s="358"/>
      <c r="EY19" s="358"/>
      <c r="EZ19" s="358"/>
      <c r="FA19" s="358"/>
      <c r="FB19" s="358"/>
      <c r="FC19" s="358"/>
      <c r="FD19" s="358"/>
      <c r="FE19" s="358"/>
      <c r="FF19" s="358"/>
      <c r="FG19" s="358"/>
      <c r="FH19" s="358"/>
      <c r="FI19" s="358"/>
      <c r="FJ19" s="358"/>
      <c r="FK19" s="358"/>
      <c r="FL19" s="358"/>
      <c r="FM19" s="358"/>
      <c r="FN19" s="358"/>
      <c r="FO19" s="358"/>
      <c r="FP19" s="358"/>
      <c r="FQ19" s="358"/>
      <c r="FR19" s="358"/>
      <c r="FS19" s="358"/>
      <c r="FT19" s="358"/>
      <c r="FU19" s="358"/>
      <c r="FV19" s="358"/>
      <c r="FW19" s="358"/>
      <c r="FX19" s="358"/>
      <c r="FY19" s="358"/>
      <c r="FZ19" s="358"/>
      <c r="GA19" s="358"/>
      <c r="GB19" s="358"/>
      <c r="GC19" s="358"/>
      <c r="GD19" s="358"/>
      <c r="GE19" s="358"/>
      <c r="GF19" s="358"/>
      <c r="GG19" s="358"/>
      <c r="GH19" s="358"/>
      <c r="GI19" s="358"/>
      <c r="GJ19" s="358"/>
      <c r="GK19" s="358"/>
      <c r="GL19" s="358"/>
      <c r="GM19" s="358"/>
      <c r="GN19" s="358"/>
      <c r="GO19" s="358"/>
      <c r="GP19" s="358"/>
      <c r="GQ19" s="358"/>
      <c r="GR19" s="358"/>
      <c r="GS19" s="358"/>
      <c r="GT19" s="358"/>
      <c r="GU19" s="358"/>
      <c r="GV19" s="358"/>
      <c r="GW19" s="358"/>
      <c r="GX19" s="358"/>
      <c r="GY19" s="358"/>
      <c r="GZ19" s="358"/>
      <c r="HA19" s="358"/>
      <c r="HB19" s="358"/>
      <c r="HC19" s="358"/>
      <c r="HD19" s="358"/>
      <c r="HE19" s="358"/>
      <c r="HF19" s="358"/>
      <c r="HG19" s="358"/>
      <c r="HH19" s="358"/>
      <c r="HI19" s="358"/>
      <c r="HJ19" s="358"/>
      <c r="HK19" s="358"/>
      <c r="HL19" s="358"/>
      <c r="HM19" s="358"/>
      <c r="HN19" s="358"/>
      <c r="HO19" s="358"/>
      <c r="HP19" s="358"/>
      <c r="HQ19" s="358"/>
      <c r="HR19" s="358"/>
      <c r="HS19" s="358"/>
      <c r="HT19" s="358"/>
      <c r="HU19" s="358"/>
      <c r="HV19" s="358"/>
      <c r="HW19" s="358"/>
      <c r="HX19" s="358"/>
      <c r="HY19" s="358"/>
      <c r="HZ19" s="358"/>
      <c r="IA19" s="358"/>
      <c r="IB19" s="358"/>
      <c r="IC19" s="358"/>
      <c r="ID19" s="358"/>
      <c r="IE19" s="358"/>
      <c r="IF19" s="358"/>
      <c r="IG19" s="358"/>
      <c r="IH19" s="358"/>
      <c r="II19" s="358"/>
      <c r="IJ19" s="358"/>
      <c r="IK19" s="358"/>
      <c r="IL19" s="358"/>
      <c r="IM19" s="358"/>
    </row>
    <row r="20" spans="1:247" s="281" customFormat="1" ht="22.5" customHeight="1">
      <c r="A20" s="358"/>
      <c r="B20" s="366"/>
      <c r="C20" s="367" t="s">
        <v>17</v>
      </c>
      <c r="D20" s="361">
        <f>+'Budzet projekta'!G15</f>
        <v>0</v>
      </c>
      <c r="E20" s="368"/>
      <c r="F20" s="369"/>
      <c r="G20" s="370"/>
      <c r="H20" s="365" t="e">
        <f>+F20/F24</f>
        <v>#DIV/0!</v>
      </c>
      <c r="I20" s="457"/>
      <c r="J20" s="458"/>
      <c r="K20" s="459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58"/>
      <c r="DW20" s="358"/>
      <c r="DX20" s="358"/>
      <c r="DY20" s="358"/>
      <c r="DZ20" s="358"/>
      <c r="EA20" s="358"/>
      <c r="EB20" s="358"/>
      <c r="EC20" s="358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358"/>
      <c r="EQ20" s="358"/>
      <c r="ER20" s="358"/>
      <c r="ES20" s="358"/>
      <c r="ET20" s="358"/>
      <c r="EU20" s="358"/>
      <c r="EV20" s="358"/>
      <c r="EW20" s="358"/>
      <c r="EX20" s="358"/>
      <c r="EY20" s="358"/>
      <c r="EZ20" s="358"/>
      <c r="FA20" s="358"/>
      <c r="FB20" s="358"/>
      <c r="FC20" s="358"/>
      <c r="FD20" s="358"/>
      <c r="FE20" s="358"/>
      <c r="FF20" s="358"/>
      <c r="FG20" s="358"/>
      <c r="FH20" s="358"/>
      <c r="FI20" s="358"/>
      <c r="FJ20" s="358"/>
      <c r="FK20" s="358"/>
      <c r="FL20" s="358"/>
      <c r="FM20" s="358"/>
      <c r="FN20" s="358"/>
      <c r="FO20" s="358"/>
      <c r="FP20" s="358"/>
      <c r="FQ20" s="358"/>
      <c r="FR20" s="358"/>
      <c r="FS20" s="358"/>
      <c r="FT20" s="358"/>
      <c r="FU20" s="358"/>
      <c r="FV20" s="358"/>
      <c r="FW20" s="358"/>
      <c r="FX20" s="358"/>
      <c r="FY20" s="358"/>
      <c r="FZ20" s="358"/>
      <c r="GA20" s="358"/>
      <c r="GB20" s="358"/>
      <c r="GC20" s="358"/>
      <c r="GD20" s="358"/>
      <c r="GE20" s="358"/>
      <c r="GF20" s="358"/>
      <c r="GG20" s="358"/>
      <c r="GH20" s="358"/>
      <c r="GI20" s="358"/>
      <c r="GJ20" s="358"/>
      <c r="GK20" s="358"/>
      <c r="GL20" s="358"/>
      <c r="GM20" s="358"/>
      <c r="GN20" s="358"/>
      <c r="GO20" s="358"/>
      <c r="GP20" s="358"/>
      <c r="GQ20" s="358"/>
      <c r="GR20" s="358"/>
      <c r="GS20" s="358"/>
      <c r="GT20" s="358"/>
      <c r="GU20" s="358"/>
      <c r="GV20" s="358"/>
      <c r="GW20" s="358"/>
      <c r="GX20" s="358"/>
      <c r="GY20" s="358"/>
      <c r="GZ20" s="358"/>
      <c r="HA20" s="358"/>
      <c r="HB20" s="358"/>
      <c r="HC20" s="358"/>
      <c r="HD20" s="358"/>
      <c r="HE20" s="358"/>
      <c r="HF20" s="358"/>
      <c r="HG20" s="358"/>
      <c r="HH20" s="358"/>
      <c r="HI20" s="358"/>
      <c r="HJ20" s="358"/>
      <c r="HK20" s="358"/>
      <c r="HL20" s="358"/>
      <c r="HM20" s="358"/>
      <c r="HN20" s="358"/>
      <c r="HO20" s="358"/>
      <c r="HP20" s="358"/>
      <c r="HQ20" s="358"/>
      <c r="HR20" s="358"/>
      <c r="HS20" s="358"/>
      <c r="HT20" s="358"/>
      <c r="HU20" s="358"/>
      <c r="HV20" s="358"/>
      <c r="HW20" s="358"/>
      <c r="HX20" s="358"/>
      <c r="HY20" s="358"/>
      <c r="HZ20" s="358"/>
      <c r="IA20" s="358"/>
      <c r="IB20" s="358"/>
      <c r="IC20" s="358"/>
      <c r="ID20" s="358"/>
      <c r="IE20" s="358"/>
      <c r="IF20" s="358"/>
      <c r="IG20" s="358"/>
      <c r="IH20" s="358"/>
      <c r="II20" s="358"/>
      <c r="IJ20" s="358"/>
      <c r="IK20" s="358"/>
      <c r="IL20" s="358"/>
      <c r="IM20" s="358"/>
    </row>
    <row r="21" spans="1:247" s="281" customFormat="1" ht="22.5" customHeight="1">
      <c r="A21" s="358"/>
      <c r="B21" s="366"/>
      <c r="C21" s="367" t="s">
        <v>18</v>
      </c>
      <c r="D21" s="361">
        <f>+'Budzet projekta'!G16</f>
        <v>0</v>
      </c>
      <c r="E21" s="368"/>
      <c r="F21" s="369"/>
      <c r="G21" s="370"/>
      <c r="H21" s="365" t="e">
        <f>+F21/F24</f>
        <v>#DIV/0!</v>
      </c>
      <c r="I21" s="457"/>
      <c r="J21" s="458"/>
      <c r="K21" s="459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8"/>
      <c r="DI21" s="358"/>
      <c r="DJ21" s="358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58"/>
      <c r="DW21" s="358"/>
      <c r="DX21" s="358"/>
      <c r="DY21" s="358"/>
      <c r="DZ21" s="358"/>
      <c r="EA21" s="358"/>
      <c r="EB21" s="358"/>
      <c r="EC21" s="358"/>
      <c r="ED21" s="358"/>
      <c r="EE21" s="358"/>
      <c r="EF21" s="358"/>
      <c r="EG21" s="358"/>
      <c r="EH21" s="358"/>
      <c r="EI21" s="358"/>
      <c r="EJ21" s="358"/>
      <c r="EK21" s="358"/>
      <c r="EL21" s="358"/>
      <c r="EM21" s="358"/>
      <c r="EN21" s="358"/>
      <c r="EO21" s="358"/>
      <c r="EP21" s="358"/>
      <c r="EQ21" s="358"/>
      <c r="ER21" s="358"/>
      <c r="ES21" s="358"/>
      <c r="ET21" s="358"/>
      <c r="EU21" s="358"/>
      <c r="EV21" s="358"/>
      <c r="EW21" s="358"/>
      <c r="EX21" s="358"/>
      <c r="EY21" s="358"/>
      <c r="EZ21" s="358"/>
      <c r="FA21" s="358"/>
      <c r="FB21" s="358"/>
      <c r="FC21" s="358"/>
      <c r="FD21" s="358"/>
      <c r="FE21" s="358"/>
      <c r="FF21" s="358"/>
      <c r="FG21" s="358"/>
      <c r="FH21" s="358"/>
      <c r="FI21" s="358"/>
      <c r="FJ21" s="358"/>
      <c r="FK21" s="358"/>
      <c r="FL21" s="358"/>
      <c r="FM21" s="358"/>
      <c r="FN21" s="358"/>
      <c r="FO21" s="358"/>
      <c r="FP21" s="358"/>
      <c r="FQ21" s="358"/>
      <c r="FR21" s="358"/>
      <c r="FS21" s="358"/>
      <c r="FT21" s="358"/>
      <c r="FU21" s="358"/>
      <c r="FV21" s="358"/>
      <c r="FW21" s="358"/>
      <c r="FX21" s="358"/>
      <c r="FY21" s="358"/>
      <c r="FZ21" s="358"/>
      <c r="GA21" s="358"/>
      <c r="GB21" s="358"/>
      <c r="GC21" s="358"/>
      <c r="GD21" s="358"/>
      <c r="GE21" s="358"/>
      <c r="GF21" s="358"/>
      <c r="GG21" s="358"/>
      <c r="GH21" s="358"/>
      <c r="GI21" s="358"/>
      <c r="GJ21" s="358"/>
      <c r="GK21" s="358"/>
      <c r="GL21" s="358"/>
      <c r="GM21" s="358"/>
      <c r="GN21" s="358"/>
      <c r="GO21" s="358"/>
      <c r="GP21" s="358"/>
      <c r="GQ21" s="358"/>
      <c r="GR21" s="358"/>
      <c r="GS21" s="358"/>
      <c r="GT21" s="358"/>
      <c r="GU21" s="358"/>
      <c r="GV21" s="358"/>
      <c r="GW21" s="358"/>
      <c r="GX21" s="358"/>
      <c r="GY21" s="358"/>
      <c r="GZ21" s="358"/>
      <c r="HA21" s="358"/>
      <c r="HB21" s="358"/>
      <c r="HC21" s="358"/>
      <c r="HD21" s="358"/>
      <c r="HE21" s="358"/>
      <c r="HF21" s="358"/>
      <c r="HG21" s="358"/>
      <c r="HH21" s="358"/>
      <c r="HI21" s="358"/>
      <c r="HJ21" s="358"/>
      <c r="HK21" s="358"/>
      <c r="HL21" s="358"/>
      <c r="HM21" s="358"/>
      <c r="HN21" s="358"/>
      <c r="HO21" s="358"/>
      <c r="HP21" s="358"/>
      <c r="HQ21" s="358"/>
      <c r="HR21" s="358"/>
      <c r="HS21" s="358"/>
      <c r="HT21" s="358"/>
      <c r="HU21" s="358"/>
      <c r="HV21" s="358"/>
      <c r="HW21" s="358"/>
      <c r="HX21" s="358"/>
      <c r="HY21" s="358"/>
      <c r="HZ21" s="358"/>
      <c r="IA21" s="358"/>
      <c r="IB21" s="358"/>
      <c r="IC21" s="358"/>
      <c r="ID21" s="358"/>
      <c r="IE21" s="358"/>
      <c r="IF21" s="358"/>
      <c r="IG21" s="358"/>
      <c r="IH21" s="358"/>
      <c r="II21" s="358"/>
      <c r="IJ21" s="358"/>
      <c r="IK21" s="358"/>
      <c r="IL21" s="358"/>
      <c r="IM21" s="358"/>
    </row>
    <row r="22" spans="1:247" s="281" customFormat="1" ht="22.5" customHeight="1">
      <c r="A22" s="358"/>
      <c r="B22" s="366"/>
      <c r="C22" s="367" t="s">
        <v>19</v>
      </c>
      <c r="D22" s="361">
        <f>+'Budzet projekta'!G17</f>
        <v>0</v>
      </c>
      <c r="E22" s="368"/>
      <c r="F22" s="369"/>
      <c r="G22" s="370"/>
      <c r="H22" s="371" t="e">
        <f>+F22/F24</f>
        <v>#DIV/0!</v>
      </c>
      <c r="I22" s="457"/>
      <c r="J22" s="458"/>
      <c r="K22" s="459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8"/>
      <c r="DP22" s="358"/>
      <c r="DQ22" s="358"/>
      <c r="DR22" s="358"/>
      <c r="DS22" s="358"/>
      <c r="DT22" s="358"/>
      <c r="DU22" s="358"/>
      <c r="DV22" s="358"/>
      <c r="DW22" s="358"/>
      <c r="DX22" s="358"/>
      <c r="DY22" s="358"/>
      <c r="DZ22" s="358"/>
      <c r="EA22" s="358"/>
      <c r="EB22" s="358"/>
      <c r="EC22" s="358"/>
      <c r="ED22" s="358"/>
      <c r="EE22" s="358"/>
      <c r="EF22" s="358"/>
      <c r="EG22" s="358"/>
      <c r="EH22" s="358"/>
      <c r="EI22" s="358"/>
      <c r="EJ22" s="358"/>
      <c r="EK22" s="358"/>
      <c r="EL22" s="358"/>
      <c r="EM22" s="358"/>
      <c r="EN22" s="358"/>
      <c r="EO22" s="358"/>
      <c r="EP22" s="358"/>
      <c r="EQ22" s="358"/>
      <c r="ER22" s="358"/>
      <c r="ES22" s="358"/>
      <c r="ET22" s="358"/>
      <c r="EU22" s="358"/>
      <c r="EV22" s="358"/>
      <c r="EW22" s="358"/>
      <c r="EX22" s="358"/>
      <c r="EY22" s="358"/>
      <c r="EZ22" s="358"/>
      <c r="FA22" s="358"/>
      <c r="FB22" s="358"/>
      <c r="FC22" s="358"/>
      <c r="FD22" s="358"/>
      <c r="FE22" s="358"/>
      <c r="FF22" s="358"/>
      <c r="FG22" s="358"/>
      <c r="FH22" s="358"/>
      <c r="FI22" s="358"/>
      <c r="FJ22" s="358"/>
      <c r="FK22" s="358"/>
      <c r="FL22" s="358"/>
      <c r="FM22" s="358"/>
      <c r="FN22" s="358"/>
      <c r="FO22" s="358"/>
      <c r="FP22" s="358"/>
      <c r="FQ22" s="358"/>
      <c r="FR22" s="358"/>
      <c r="FS22" s="358"/>
      <c r="FT22" s="358"/>
      <c r="FU22" s="358"/>
      <c r="FV22" s="358"/>
      <c r="FW22" s="358"/>
      <c r="FX22" s="358"/>
      <c r="FY22" s="358"/>
      <c r="FZ22" s="358"/>
      <c r="GA22" s="358"/>
      <c r="GB22" s="358"/>
      <c r="GC22" s="358"/>
      <c r="GD22" s="358"/>
      <c r="GE22" s="358"/>
      <c r="GF22" s="358"/>
      <c r="GG22" s="358"/>
      <c r="GH22" s="358"/>
      <c r="GI22" s="358"/>
      <c r="GJ22" s="358"/>
      <c r="GK22" s="358"/>
      <c r="GL22" s="358"/>
      <c r="GM22" s="358"/>
      <c r="GN22" s="358"/>
      <c r="GO22" s="358"/>
      <c r="GP22" s="358"/>
      <c r="GQ22" s="358"/>
      <c r="GR22" s="358"/>
      <c r="GS22" s="358"/>
      <c r="GT22" s="358"/>
      <c r="GU22" s="358"/>
      <c r="GV22" s="358"/>
      <c r="GW22" s="358"/>
      <c r="GX22" s="358"/>
      <c r="GY22" s="358"/>
      <c r="GZ22" s="358"/>
      <c r="HA22" s="358"/>
      <c r="HB22" s="358"/>
      <c r="HC22" s="358"/>
      <c r="HD22" s="358"/>
      <c r="HE22" s="358"/>
      <c r="HF22" s="358"/>
      <c r="HG22" s="358"/>
      <c r="HH22" s="358"/>
      <c r="HI22" s="358"/>
      <c r="HJ22" s="358"/>
      <c r="HK22" s="358"/>
      <c r="HL22" s="358"/>
      <c r="HM22" s="358"/>
      <c r="HN22" s="358"/>
      <c r="HO22" s="358"/>
      <c r="HP22" s="358"/>
      <c r="HQ22" s="358"/>
      <c r="HR22" s="358"/>
      <c r="HS22" s="358"/>
      <c r="HT22" s="358"/>
      <c r="HU22" s="358"/>
      <c r="HV22" s="358"/>
      <c r="HW22" s="358"/>
      <c r="HX22" s="358"/>
      <c r="HY22" s="358"/>
      <c r="HZ22" s="358"/>
      <c r="IA22" s="358"/>
      <c r="IB22" s="358"/>
      <c r="IC22" s="358"/>
      <c r="ID22" s="358"/>
      <c r="IE22" s="358"/>
      <c r="IF22" s="358"/>
      <c r="IG22" s="358"/>
      <c r="IH22" s="358"/>
      <c r="II22" s="358"/>
      <c r="IJ22" s="358"/>
      <c r="IK22" s="358"/>
      <c r="IL22" s="358"/>
      <c r="IM22" s="358"/>
    </row>
    <row r="23" spans="1:247" s="281" customFormat="1" ht="22.5" customHeight="1">
      <c r="A23" s="358"/>
      <c r="B23" s="372"/>
      <c r="C23" s="373" t="s">
        <v>92</v>
      </c>
      <c r="D23" s="361">
        <f>+'Budzet projekta'!G18</f>
        <v>0</v>
      </c>
      <c r="E23" s="362"/>
      <c r="F23" s="374"/>
      <c r="G23" s="375"/>
      <c r="H23" s="365" t="e">
        <f>+F23/F24</f>
        <v>#DIV/0!</v>
      </c>
      <c r="I23" s="460"/>
      <c r="J23" s="458"/>
      <c r="K23" s="459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8"/>
      <c r="DG23" s="358"/>
      <c r="DH23" s="358"/>
      <c r="DI23" s="358"/>
      <c r="DJ23" s="358"/>
      <c r="DK23" s="358"/>
      <c r="DL23" s="358"/>
      <c r="DM23" s="358"/>
      <c r="DN23" s="358"/>
      <c r="DO23" s="358"/>
      <c r="DP23" s="358"/>
      <c r="DQ23" s="358"/>
      <c r="DR23" s="358"/>
      <c r="DS23" s="358"/>
      <c r="DT23" s="358"/>
      <c r="DU23" s="358"/>
      <c r="DV23" s="358"/>
      <c r="DW23" s="358"/>
      <c r="DX23" s="358"/>
      <c r="DY23" s="358"/>
      <c r="DZ23" s="358"/>
      <c r="EA23" s="358"/>
      <c r="EB23" s="358"/>
      <c r="EC23" s="358"/>
      <c r="ED23" s="358"/>
      <c r="EE23" s="358"/>
      <c r="EF23" s="358"/>
      <c r="EG23" s="358"/>
      <c r="EH23" s="358"/>
      <c r="EI23" s="358"/>
      <c r="EJ23" s="358"/>
      <c r="EK23" s="358"/>
      <c r="EL23" s="358"/>
      <c r="EM23" s="358"/>
      <c r="EN23" s="358"/>
      <c r="EO23" s="358"/>
      <c r="EP23" s="358"/>
      <c r="EQ23" s="358"/>
      <c r="ER23" s="358"/>
      <c r="ES23" s="358"/>
      <c r="ET23" s="358"/>
      <c r="EU23" s="358"/>
      <c r="EV23" s="358"/>
      <c r="EW23" s="358"/>
      <c r="EX23" s="358"/>
      <c r="EY23" s="358"/>
      <c r="EZ23" s="358"/>
      <c r="FA23" s="358"/>
      <c r="FB23" s="358"/>
      <c r="FC23" s="358"/>
      <c r="FD23" s="358"/>
      <c r="FE23" s="358"/>
      <c r="FF23" s="358"/>
      <c r="FG23" s="358"/>
      <c r="FH23" s="358"/>
      <c r="FI23" s="358"/>
      <c r="FJ23" s="358"/>
      <c r="FK23" s="358"/>
      <c r="FL23" s="358"/>
      <c r="FM23" s="358"/>
      <c r="FN23" s="358"/>
      <c r="FO23" s="358"/>
      <c r="FP23" s="358"/>
      <c r="FQ23" s="358"/>
      <c r="FR23" s="358"/>
      <c r="FS23" s="358"/>
      <c r="FT23" s="358"/>
      <c r="FU23" s="358"/>
      <c r="FV23" s="358"/>
      <c r="FW23" s="358"/>
      <c r="FX23" s="358"/>
      <c r="FY23" s="358"/>
      <c r="FZ23" s="358"/>
      <c r="GA23" s="358"/>
      <c r="GB23" s="358"/>
      <c r="GC23" s="358"/>
      <c r="GD23" s="358"/>
      <c r="GE23" s="358"/>
      <c r="GF23" s="358"/>
      <c r="GG23" s="358"/>
      <c r="GH23" s="358"/>
      <c r="GI23" s="358"/>
      <c r="GJ23" s="358"/>
      <c r="GK23" s="358"/>
      <c r="GL23" s="358"/>
      <c r="GM23" s="358"/>
      <c r="GN23" s="358"/>
      <c r="GO23" s="358"/>
      <c r="GP23" s="358"/>
      <c r="GQ23" s="358"/>
      <c r="GR23" s="358"/>
      <c r="GS23" s="358"/>
      <c r="GT23" s="358"/>
      <c r="GU23" s="358"/>
      <c r="GV23" s="358"/>
      <c r="GW23" s="358"/>
      <c r="GX23" s="358"/>
      <c r="GY23" s="358"/>
      <c r="GZ23" s="358"/>
      <c r="HA23" s="358"/>
      <c r="HB23" s="358"/>
      <c r="HC23" s="358"/>
      <c r="HD23" s="358"/>
      <c r="HE23" s="358"/>
      <c r="HF23" s="358"/>
      <c r="HG23" s="358"/>
      <c r="HH23" s="358"/>
      <c r="HI23" s="358"/>
      <c r="HJ23" s="358"/>
      <c r="HK23" s="358"/>
      <c r="HL23" s="358"/>
      <c r="HM23" s="358"/>
      <c r="HN23" s="358"/>
      <c r="HO23" s="358"/>
      <c r="HP23" s="358"/>
      <c r="HQ23" s="358"/>
      <c r="HR23" s="358"/>
      <c r="HS23" s="358"/>
      <c r="HT23" s="358"/>
      <c r="HU23" s="358"/>
      <c r="HV23" s="358"/>
      <c r="HW23" s="358"/>
      <c r="HX23" s="358"/>
      <c r="HY23" s="358"/>
      <c r="HZ23" s="358"/>
      <c r="IA23" s="358"/>
      <c r="IB23" s="358"/>
      <c r="IC23" s="358"/>
      <c r="ID23" s="358"/>
      <c r="IE23" s="358"/>
      <c r="IF23" s="358"/>
      <c r="IG23" s="358"/>
      <c r="IH23" s="358"/>
      <c r="II23" s="358"/>
      <c r="IJ23" s="358"/>
      <c r="IK23" s="358"/>
      <c r="IL23" s="358"/>
      <c r="IM23" s="358"/>
    </row>
    <row r="24" spans="1:247" s="282" customFormat="1" ht="30" customHeight="1">
      <c r="A24" s="283"/>
      <c r="B24" s="376" t="s">
        <v>93</v>
      </c>
      <c r="C24" s="377"/>
      <c r="D24" s="378">
        <f>SUM(D19:E23)</f>
        <v>0</v>
      </c>
      <c r="E24" s="378"/>
      <c r="F24" s="378">
        <f>SUM(F19:G23)</f>
        <v>0</v>
      </c>
      <c r="G24" s="378"/>
      <c r="H24" s="379" t="e">
        <f>SUM(H19:H23)</f>
        <v>#DIV/0!</v>
      </c>
      <c r="I24" s="461" t="e">
        <f>+(F20+F21+F22)/F24</f>
        <v>#DIV/0!</v>
      </c>
      <c r="J24" s="462" t="e">
        <f>+C9/C11</f>
        <v>#DIV/0!</v>
      </c>
      <c r="K24" s="463" t="e">
        <f>+C13/C15</f>
        <v>#DIV/0!</v>
      </c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3"/>
      <c r="EH24" s="283"/>
      <c r="EI24" s="283"/>
      <c r="EJ24" s="283"/>
      <c r="EK24" s="283"/>
      <c r="EL24" s="283"/>
      <c r="EM24" s="283"/>
      <c r="EN24" s="283"/>
      <c r="EO24" s="283"/>
      <c r="EP24" s="283"/>
      <c r="EQ24" s="283"/>
      <c r="ER24" s="283"/>
      <c r="ES24" s="283"/>
      <c r="ET24" s="283"/>
      <c r="EU24" s="283"/>
      <c r="EV24" s="283"/>
      <c r="EW24" s="283"/>
      <c r="EX24" s="283"/>
      <c r="EY24" s="283"/>
      <c r="EZ24" s="283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3"/>
      <c r="FL24" s="283"/>
      <c r="FM24" s="283"/>
      <c r="FN24" s="283"/>
      <c r="FO24" s="283"/>
      <c r="FP24" s="283"/>
      <c r="FQ24" s="283"/>
      <c r="FR24" s="283"/>
      <c r="FS24" s="283"/>
      <c r="FT24" s="283"/>
      <c r="FU24" s="283"/>
      <c r="FV24" s="283"/>
      <c r="FW24" s="283"/>
      <c r="FX24" s="283"/>
      <c r="FY24" s="283"/>
      <c r="FZ24" s="283"/>
      <c r="GA24" s="283"/>
      <c r="GB24" s="283"/>
      <c r="GC24" s="283"/>
      <c r="GD24" s="283"/>
      <c r="GE24" s="283"/>
      <c r="GF24" s="283"/>
      <c r="GG24" s="283"/>
      <c r="GH24" s="283"/>
      <c r="GI24" s="283"/>
      <c r="GJ24" s="283"/>
      <c r="GK24" s="283"/>
      <c r="GL24" s="283"/>
      <c r="GM24" s="283"/>
      <c r="GN24" s="283"/>
      <c r="GO24" s="283"/>
      <c r="GP24" s="283"/>
      <c r="GQ24" s="283"/>
      <c r="GR24" s="283"/>
      <c r="GS24" s="283"/>
      <c r="GT24" s="283"/>
      <c r="GU24" s="283"/>
      <c r="GV24" s="283"/>
      <c r="GW24" s="283"/>
      <c r="GX24" s="283"/>
      <c r="GY24" s="283"/>
      <c r="GZ24" s="283"/>
      <c r="HA24" s="283"/>
      <c r="HB24" s="283"/>
      <c r="HC24" s="283"/>
      <c r="HD24" s="283"/>
      <c r="HE24" s="283"/>
      <c r="HF24" s="283"/>
      <c r="HG24" s="283"/>
      <c r="HH24" s="283"/>
      <c r="HI24" s="283"/>
      <c r="HJ24" s="283"/>
      <c r="HK24" s="283"/>
      <c r="HL24" s="283"/>
      <c r="HM24" s="283"/>
      <c r="HN24" s="283"/>
      <c r="HO24" s="283"/>
      <c r="HP24" s="283"/>
      <c r="HQ24" s="283"/>
      <c r="HR24" s="283"/>
      <c r="HS24" s="283"/>
      <c r="HT24" s="283"/>
      <c r="HU24" s="283"/>
      <c r="HV24" s="283"/>
      <c r="HW24" s="283"/>
      <c r="HX24" s="283"/>
      <c r="HY24" s="283"/>
      <c r="HZ24" s="283"/>
      <c r="IA24" s="283"/>
      <c r="IB24" s="283"/>
      <c r="IC24" s="283"/>
      <c r="ID24" s="283"/>
      <c r="IE24" s="283"/>
      <c r="IF24" s="283"/>
      <c r="IG24" s="283"/>
      <c r="IH24" s="283"/>
      <c r="II24" s="283"/>
      <c r="IJ24" s="283"/>
      <c r="IK24" s="283"/>
      <c r="IL24" s="283"/>
      <c r="IM24" s="283"/>
    </row>
    <row r="25" spans="1:12" s="283" customFormat="1" ht="16.5" customHeight="1">
      <c r="A25" s="380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</row>
    <row r="26" spans="1:247" s="284" customFormat="1" ht="34.5" customHeight="1">
      <c r="A26" s="381"/>
      <c r="B26" s="382" t="s">
        <v>94</v>
      </c>
      <c r="C26" s="383"/>
      <c r="D26" s="383"/>
      <c r="E26" s="383"/>
      <c r="F26" s="383"/>
      <c r="G26" s="383"/>
      <c r="H26" s="383"/>
      <c r="I26" s="383"/>
      <c r="J26" s="383"/>
      <c r="K26" s="464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81"/>
      <c r="DH26" s="381"/>
      <c r="DI26" s="381"/>
      <c r="DJ26" s="381"/>
      <c r="DK26" s="381"/>
      <c r="DL26" s="381"/>
      <c r="DM26" s="381"/>
      <c r="DN26" s="381"/>
      <c r="DO26" s="381"/>
      <c r="DP26" s="381"/>
      <c r="DQ26" s="381"/>
      <c r="DR26" s="381"/>
      <c r="DS26" s="381"/>
      <c r="DT26" s="381"/>
      <c r="DU26" s="381"/>
      <c r="DV26" s="381"/>
      <c r="DW26" s="381"/>
      <c r="DX26" s="381"/>
      <c r="DY26" s="381"/>
      <c r="DZ26" s="381"/>
      <c r="EA26" s="381"/>
      <c r="EB26" s="381"/>
      <c r="EC26" s="381"/>
      <c r="ED26" s="381"/>
      <c r="EE26" s="381"/>
      <c r="EF26" s="381"/>
      <c r="EG26" s="381"/>
      <c r="EH26" s="381"/>
      <c r="EI26" s="381"/>
      <c r="EJ26" s="381"/>
      <c r="EK26" s="381"/>
      <c r="EL26" s="381"/>
      <c r="EM26" s="381"/>
      <c r="EN26" s="381"/>
      <c r="EO26" s="381"/>
      <c r="EP26" s="381"/>
      <c r="EQ26" s="381"/>
      <c r="ER26" s="381"/>
      <c r="ES26" s="381"/>
      <c r="ET26" s="381"/>
      <c r="EU26" s="381"/>
      <c r="EV26" s="381"/>
      <c r="EW26" s="381"/>
      <c r="EX26" s="381"/>
      <c r="EY26" s="381"/>
      <c r="EZ26" s="381"/>
      <c r="FA26" s="381"/>
      <c r="FB26" s="381"/>
      <c r="FC26" s="381"/>
      <c r="FD26" s="381"/>
      <c r="FE26" s="381"/>
      <c r="FF26" s="381"/>
      <c r="FG26" s="381"/>
      <c r="FH26" s="381"/>
      <c r="FI26" s="381"/>
      <c r="FJ26" s="381"/>
      <c r="FK26" s="381"/>
      <c r="FL26" s="381"/>
      <c r="FM26" s="381"/>
      <c r="FN26" s="381"/>
      <c r="FO26" s="381"/>
      <c r="FP26" s="381"/>
      <c r="FQ26" s="381"/>
      <c r="FR26" s="381"/>
      <c r="FS26" s="381"/>
      <c r="FT26" s="381"/>
      <c r="FU26" s="381"/>
      <c r="FV26" s="381"/>
      <c r="FW26" s="381"/>
      <c r="FX26" s="381"/>
      <c r="FY26" s="381"/>
      <c r="FZ26" s="381"/>
      <c r="GA26" s="381"/>
      <c r="GB26" s="381"/>
      <c r="GC26" s="381"/>
      <c r="GD26" s="381"/>
      <c r="GE26" s="381"/>
      <c r="GF26" s="381"/>
      <c r="GG26" s="381"/>
      <c r="GH26" s="381"/>
      <c r="GI26" s="381"/>
      <c r="GJ26" s="381"/>
      <c r="GK26" s="381"/>
      <c r="GL26" s="381"/>
      <c r="GM26" s="381"/>
      <c r="GN26" s="381"/>
      <c r="GO26" s="381"/>
      <c r="GP26" s="381"/>
      <c r="GQ26" s="381"/>
      <c r="GR26" s="381"/>
      <c r="GS26" s="381"/>
      <c r="GT26" s="381"/>
      <c r="GU26" s="381"/>
      <c r="GV26" s="381"/>
      <c r="GW26" s="381"/>
      <c r="GX26" s="381"/>
      <c r="GY26" s="381"/>
      <c r="GZ26" s="381"/>
      <c r="HA26" s="381"/>
      <c r="HB26" s="381"/>
      <c r="HC26" s="381"/>
      <c r="HD26" s="381"/>
      <c r="HE26" s="381"/>
      <c r="HF26" s="381"/>
      <c r="HG26" s="381"/>
      <c r="HH26" s="381"/>
      <c r="HI26" s="381"/>
      <c r="HJ26" s="381"/>
      <c r="HK26" s="381"/>
      <c r="HL26" s="381"/>
      <c r="HM26" s="381"/>
      <c r="HN26" s="381"/>
      <c r="HO26" s="381"/>
      <c r="HP26" s="381"/>
      <c r="HQ26" s="381"/>
      <c r="HR26" s="381"/>
      <c r="HS26" s="381"/>
      <c r="HT26" s="381"/>
      <c r="HU26" s="381"/>
      <c r="HV26" s="381"/>
      <c r="HW26" s="381"/>
      <c r="HX26" s="381"/>
      <c r="HY26" s="381"/>
      <c r="HZ26" s="381"/>
      <c r="IA26" s="381"/>
      <c r="IB26" s="381"/>
      <c r="IC26" s="381"/>
      <c r="ID26" s="381"/>
      <c r="IE26" s="381"/>
      <c r="IF26" s="381"/>
      <c r="IG26" s="381"/>
      <c r="IH26" s="381"/>
      <c r="II26" s="381"/>
      <c r="IJ26" s="381"/>
      <c r="IK26" s="381"/>
      <c r="IL26" s="381"/>
      <c r="IM26" s="381"/>
    </row>
    <row r="27" spans="2:11" s="285" customFormat="1" ht="35.25" customHeight="1">
      <c r="B27" s="384"/>
      <c r="C27" s="385"/>
      <c r="D27" s="386" t="s">
        <v>95</v>
      </c>
      <c r="E27" s="387"/>
      <c r="F27" s="387"/>
      <c r="G27" s="387"/>
      <c r="H27" s="388" t="s">
        <v>96</v>
      </c>
      <c r="I27" s="465"/>
      <c r="J27" s="465"/>
      <c r="K27" s="466"/>
    </row>
    <row r="28" spans="2:11" s="286" customFormat="1" ht="85.5" customHeight="1">
      <c r="B28" s="389" t="s">
        <v>97</v>
      </c>
      <c r="C28" s="390" t="s">
        <v>98</v>
      </c>
      <c r="D28" s="391" t="s">
        <v>27</v>
      </c>
      <c r="E28" s="392" t="s">
        <v>28</v>
      </c>
      <c r="F28" s="392" t="s">
        <v>29</v>
      </c>
      <c r="G28" s="390" t="s">
        <v>99</v>
      </c>
      <c r="H28" s="393" t="s">
        <v>100</v>
      </c>
      <c r="I28" s="467" t="s">
        <v>101</v>
      </c>
      <c r="J28" s="468" t="s">
        <v>102</v>
      </c>
      <c r="K28" s="469" t="s">
        <v>34</v>
      </c>
    </row>
    <row r="29" spans="2:11" s="287" customFormat="1" ht="24" customHeight="1">
      <c r="B29" s="394">
        <v>1</v>
      </c>
      <c r="C29" s="395" t="s">
        <v>35</v>
      </c>
      <c r="D29" s="395" t="s">
        <v>36</v>
      </c>
      <c r="E29" s="395" t="s">
        <v>37</v>
      </c>
      <c r="F29" s="395" t="s">
        <v>38</v>
      </c>
      <c r="G29" s="396" t="s">
        <v>39</v>
      </c>
      <c r="H29" s="397" t="s">
        <v>40</v>
      </c>
      <c r="I29" s="395" t="s">
        <v>41</v>
      </c>
      <c r="J29" s="470" t="s">
        <v>42</v>
      </c>
      <c r="K29" s="471" t="s">
        <v>43</v>
      </c>
    </row>
    <row r="30" spans="2:11" s="288" customFormat="1" ht="50.25" customHeight="1">
      <c r="B30" s="398" t="s">
        <v>44</v>
      </c>
      <c r="C30" s="399" t="s">
        <v>45</v>
      </c>
      <c r="D30" s="399"/>
      <c r="E30" s="400"/>
      <c r="F30" s="401"/>
      <c r="G30" s="402">
        <f>+G31+G52</f>
        <v>0</v>
      </c>
      <c r="H30" s="402">
        <f>+H31+H52</f>
        <v>0</v>
      </c>
      <c r="I30" s="402">
        <f>+I31+I52</f>
        <v>0</v>
      </c>
      <c r="J30" s="472">
        <f>+G30-H30-I30</f>
        <v>0</v>
      </c>
      <c r="K30" s="473" t="e">
        <f>+H30/G30</f>
        <v>#DIV/0!</v>
      </c>
    </row>
    <row r="31" spans="2:14" s="43" customFormat="1" ht="39" customHeight="1">
      <c r="B31" s="403" t="s">
        <v>46</v>
      </c>
      <c r="C31" s="404" t="s">
        <v>47</v>
      </c>
      <c r="D31" s="404"/>
      <c r="E31" s="405"/>
      <c r="F31" s="406"/>
      <c r="G31" s="407">
        <f>SUM(G32:G51)</f>
        <v>0</v>
      </c>
      <c r="H31" s="407">
        <f>SUM(H32:H51)</f>
        <v>0</v>
      </c>
      <c r="I31" s="407">
        <f>SUM(I32:I51)</f>
        <v>0</v>
      </c>
      <c r="J31" s="474">
        <f>+G31-H31-I31</f>
        <v>0</v>
      </c>
      <c r="K31" s="475" t="s">
        <v>48</v>
      </c>
      <c r="N31" s="288"/>
    </row>
    <row r="32" spans="2:11" s="286" customFormat="1" ht="16.5">
      <c r="B32" s="408"/>
      <c r="C32" s="409"/>
      <c r="D32" s="410"/>
      <c r="E32" s="411"/>
      <c r="F32" s="412"/>
      <c r="G32" s="413">
        <f>+E32*F32</f>
        <v>0</v>
      </c>
      <c r="H32" s="414"/>
      <c r="I32" s="476"/>
      <c r="J32" s="477">
        <f aca="true" t="shared" si="0" ref="J32:J72">+G32-H32-I32</f>
        <v>0</v>
      </c>
      <c r="K32" s="475"/>
    </row>
    <row r="33" spans="2:11" s="286" customFormat="1" ht="16.5">
      <c r="B33" s="408"/>
      <c r="C33" s="409"/>
      <c r="D33" s="410"/>
      <c r="E33" s="415"/>
      <c r="F33" s="416"/>
      <c r="G33" s="361">
        <f>+E33*F33</f>
        <v>0</v>
      </c>
      <c r="H33" s="417"/>
      <c r="I33" s="478"/>
      <c r="J33" s="479">
        <f t="shared" si="0"/>
        <v>0</v>
      </c>
      <c r="K33" s="475"/>
    </row>
    <row r="34" spans="2:11" s="286" customFormat="1" ht="16.5">
      <c r="B34" s="408"/>
      <c r="C34" s="409"/>
      <c r="D34" s="410"/>
      <c r="E34" s="415"/>
      <c r="F34" s="416"/>
      <c r="G34" s="361">
        <f>+E34*F34</f>
        <v>0</v>
      </c>
      <c r="H34" s="417"/>
      <c r="I34" s="478"/>
      <c r="J34" s="479">
        <f t="shared" si="0"/>
        <v>0</v>
      </c>
      <c r="K34" s="475"/>
    </row>
    <row r="35" spans="2:11" s="286" customFormat="1" ht="16.5">
      <c r="B35" s="408"/>
      <c r="C35" s="409"/>
      <c r="D35" s="410"/>
      <c r="E35" s="415"/>
      <c r="F35" s="416"/>
      <c r="G35" s="361">
        <f>+E35*F35</f>
        <v>0</v>
      </c>
      <c r="H35" s="417"/>
      <c r="I35" s="478"/>
      <c r="J35" s="479">
        <f t="shared" si="0"/>
        <v>0</v>
      </c>
      <c r="K35" s="475"/>
    </row>
    <row r="36" spans="2:11" s="286" customFormat="1" ht="16.5">
      <c r="B36" s="418"/>
      <c r="C36" s="419"/>
      <c r="D36" s="420"/>
      <c r="E36" s="415"/>
      <c r="F36" s="416"/>
      <c r="G36" s="361">
        <f aca="true" t="shared" si="1" ref="G36:G51">+E36*F36</f>
        <v>0</v>
      </c>
      <c r="H36" s="417"/>
      <c r="I36" s="478"/>
      <c r="J36" s="479">
        <f t="shared" si="0"/>
        <v>0</v>
      </c>
      <c r="K36" s="475"/>
    </row>
    <row r="37" spans="2:11" s="286" customFormat="1" ht="16.5">
      <c r="B37" s="418"/>
      <c r="C37" s="419"/>
      <c r="D37" s="420"/>
      <c r="E37" s="415"/>
      <c r="F37" s="416"/>
      <c r="G37" s="361">
        <f t="shared" si="1"/>
        <v>0</v>
      </c>
      <c r="H37" s="417"/>
      <c r="I37" s="478"/>
      <c r="J37" s="479">
        <f t="shared" si="0"/>
        <v>0</v>
      </c>
      <c r="K37" s="475"/>
    </row>
    <row r="38" spans="2:11" s="286" customFormat="1" ht="16.5">
      <c r="B38" s="418"/>
      <c r="C38" s="419"/>
      <c r="D38" s="420"/>
      <c r="E38" s="415"/>
      <c r="F38" s="416"/>
      <c r="G38" s="361">
        <f t="shared" si="1"/>
        <v>0</v>
      </c>
      <c r="H38" s="417"/>
      <c r="I38" s="478"/>
      <c r="J38" s="480">
        <f t="shared" si="0"/>
        <v>0</v>
      </c>
      <c r="K38" s="475"/>
    </row>
    <row r="39" spans="2:11" s="286" customFormat="1" ht="16.5">
      <c r="B39" s="418"/>
      <c r="C39" s="419"/>
      <c r="D39" s="420"/>
      <c r="E39" s="415"/>
      <c r="F39" s="416"/>
      <c r="G39" s="361">
        <f t="shared" si="1"/>
        <v>0</v>
      </c>
      <c r="H39" s="417"/>
      <c r="I39" s="478"/>
      <c r="J39" s="477">
        <f t="shared" si="0"/>
        <v>0</v>
      </c>
      <c r="K39" s="475"/>
    </row>
    <row r="40" spans="2:11" s="286" customFormat="1" ht="16.5" customHeight="1">
      <c r="B40" s="418"/>
      <c r="C40" s="419"/>
      <c r="D40" s="420"/>
      <c r="E40" s="415"/>
      <c r="F40" s="416"/>
      <c r="G40" s="361">
        <f t="shared" si="1"/>
        <v>0</v>
      </c>
      <c r="H40" s="417"/>
      <c r="I40" s="478"/>
      <c r="J40" s="479">
        <f t="shared" si="0"/>
        <v>0</v>
      </c>
      <c r="K40" s="475"/>
    </row>
    <row r="41" spans="2:11" s="286" customFormat="1" ht="17.25" customHeight="1">
      <c r="B41" s="418"/>
      <c r="C41" s="419"/>
      <c r="D41" s="420"/>
      <c r="E41" s="415"/>
      <c r="F41" s="416"/>
      <c r="G41" s="361">
        <f t="shared" si="1"/>
        <v>0</v>
      </c>
      <c r="H41" s="417"/>
      <c r="I41" s="478"/>
      <c r="J41" s="479">
        <f t="shared" si="0"/>
        <v>0</v>
      </c>
      <c r="K41" s="475"/>
    </row>
    <row r="42" spans="2:11" s="286" customFormat="1" ht="15.75" customHeight="1">
      <c r="B42" s="408"/>
      <c r="C42" s="409"/>
      <c r="D42" s="410"/>
      <c r="E42" s="411"/>
      <c r="F42" s="412"/>
      <c r="G42" s="413">
        <f t="shared" si="1"/>
        <v>0</v>
      </c>
      <c r="H42" s="414"/>
      <c r="I42" s="476"/>
      <c r="J42" s="477">
        <f t="shared" si="0"/>
        <v>0</v>
      </c>
      <c r="K42" s="475"/>
    </row>
    <row r="43" spans="2:11" s="286" customFormat="1" ht="16.5" customHeight="1">
      <c r="B43" s="421"/>
      <c r="C43" s="422"/>
      <c r="D43" s="423"/>
      <c r="E43" s="415"/>
      <c r="F43" s="416"/>
      <c r="G43" s="361">
        <f t="shared" si="1"/>
        <v>0</v>
      </c>
      <c r="H43" s="417"/>
      <c r="I43" s="478"/>
      <c r="J43" s="479">
        <f t="shared" si="0"/>
        <v>0</v>
      </c>
      <c r="K43" s="475"/>
    </row>
    <row r="44" spans="2:11" s="286" customFormat="1" ht="16.5" customHeight="1">
      <c r="B44" s="421"/>
      <c r="C44" s="422"/>
      <c r="D44" s="423"/>
      <c r="E44" s="415"/>
      <c r="F44" s="416"/>
      <c r="G44" s="361">
        <f t="shared" si="1"/>
        <v>0</v>
      </c>
      <c r="H44" s="417"/>
      <c r="I44" s="478"/>
      <c r="J44" s="479">
        <f t="shared" si="0"/>
        <v>0</v>
      </c>
      <c r="K44" s="475"/>
    </row>
    <row r="45" spans="2:11" s="286" customFormat="1" ht="16.5" customHeight="1">
      <c r="B45" s="421"/>
      <c r="C45" s="422"/>
      <c r="D45" s="423"/>
      <c r="E45" s="415"/>
      <c r="F45" s="416"/>
      <c r="G45" s="361">
        <f t="shared" si="1"/>
        <v>0</v>
      </c>
      <c r="H45" s="417"/>
      <c r="I45" s="478"/>
      <c r="J45" s="479">
        <f t="shared" si="0"/>
        <v>0</v>
      </c>
      <c r="K45" s="475"/>
    </row>
    <row r="46" spans="2:11" s="286" customFormat="1" ht="16.5" customHeight="1">
      <c r="B46" s="421"/>
      <c r="C46" s="422"/>
      <c r="D46" s="423"/>
      <c r="E46" s="415"/>
      <c r="F46" s="416"/>
      <c r="G46" s="361">
        <f t="shared" si="1"/>
        <v>0</v>
      </c>
      <c r="H46" s="417"/>
      <c r="I46" s="478"/>
      <c r="J46" s="479">
        <f t="shared" si="0"/>
        <v>0</v>
      </c>
      <c r="K46" s="475"/>
    </row>
    <row r="47" spans="2:11" s="286" customFormat="1" ht="16.5" customHeight="1">
      <c r="B47" s="421"/>
      <c r="C47" s="422"/>
      <c r="D47" s="423"/>
      <c r="E47" s="415"/>
      <c r="F47" s="416"/>
      <c r="G47" s="361">
        <f t="shared" si="1"/>
        <v>0</v>
      </c>
      <c r="H47" s="417"/>
      <c r="I47" s="478"/>
      <c r="J47" s="479">
        <f t="shared" si="0"/>
        <v>0</v>
      </c>
      <c r="K47" s="475"/>
    </row>
    <row r="48" spans="2:11" s="286" customFormat="1" ht="16.5" customHeight="1">
      <c r="B48" s="421"/>
      <c r="C48" s="422"/>
      <c r="D48" s="423"/>
      <c r="E48" s="415"/>
      <c r="F48" s="416"/>
      <c r="G48" s="361">
        <f t="shared" si="1"/>
        <v>0</v>
      </c>
      <c r="H48" s="417"/>
      <c r="I48" s="478"/>
      <c r="J48" s="479">
        <f t="shared" si="0"/>
        <v>0</v>
      </c>
      <c r="K48" s="475"/>
    </row>
    <row r="49" spans="2:11" s="286" customFormat="1" ht="16.5" customHeight="1">
      <c r="B49" s="421"/>
      <c r="C49" s="422"/>
      <c r="D49" s="423"/>
      <c r="E49" s="415"/>
      <c r="F49" s="416"/>
      <c r="G49" s="361">
        <f t="shared" si="1"/>
        <v>0</v>
      </c>
      <c r="H49" s="417"/>
      <c r="I49" s="478"/>
      <c r="J49" s="479">
        <f t="shared" si="0"/>
        <v>0</v>
      </c>
      <c r="K49" s="475"/>
    </row>
    <row r="50" spans="2:11" s="286" customFormat="1" ht="16.5" customHeight="1">
      <c r="B50" s="421"/>
      <c r="C50" s="422"/>
      <c r="D50" s="423"/>
      <c r="E50" s="415"/>
      <c r="F50" s="416"/>
      <c r="G50" s="361">
        <f t="shared" si="1"/>
        <v>0</v>
      </c>
      <c r="H50" s="417"/>
      <c r="I50" s="478"/>
      <c r="J50" s="479">
        <f t="shared" si="0"/>
        <v>0</v>
      </c>
      <c r="K50" s="475"/>
    </row>
    <row r="51" spans="2:11" s="286" customFormat="1" ht="16.5" customHeight="1">
      <c r="B51" s="421"/>
      <c r="C51" s="422"/>
      <c r="D51" s="423"/>
      <c r="E51" s="424"/>
      <c r="F51" s="425"/>
      <c r="G51" s="426">
        <f t="shared" si="1"/>
        <v>0</v>
      </c>
      <c r="H51" s="427"/>
      <c r="I51" s="481"/>
      <c r="J51" s="482">
        <f t="shared" si="0"/>
        <v>0</v>
      </c>
      <c r="K51" s="475"/>
    </row>
    <row r="52" spans="2:11" s="43" customFormat="1" ht="33" customHeight="1">
      <c r="B52" s="428" t="s">
        <v>35</v>
      </c>
      <c r="C52" s="429" t="s">
        <v>49</v>
      </c>
      <c r="D52" s="430"/>
      <c r="E52" s="431"/>
      <c r="F52" s="432"/>
      <c r="G52" s="407">
        <f>SUM(G53:G72)</f>
        <v>0</v>
      </c>
      <c r="H52" s="433">
        <f>SUM(H53:H72)</f>
        <v>0</v>
      </c>
      <c r="I52" s="433">
        <f>SUM(I53:I72)</f>
        <v>0</v>
      </c>
      <c r="J52" s="483">
        <f t="shared" si="0"/>
        <v>0</v>
      </c>
      <c r="K52" s="475"/>
    </row>
    <row r="53" spans="2:11" s="286" customFormat="1" ht="16.5">
      <c r="B53" s="408"/>
      <c r="C53" s="409"/>
      <c r="D53" s="410"/>
      <c r="E53" s="411"/>
      <c r="F53" s="412"/>
      <c r="G53" s="413">
        <f>+E53*F53</f>
        <v>0</v>
      </c>
      <c r="H53" s="434"/>
      <c r="I53" s="484"/>
      <c r="J53" s="477">
        <f t="shared" si="0"/>
        <v>0</v>
      </c>
      <c r="K53" s="475"/>
    </row>
    <row r="54" spans="2:11" s="286" customFormat="1" ht="16.5">
      <c r="B54" s="435"/>
      <c r="C54" s="419"/>
      <c r="D54" s="420"/>
      <c r="E54" s="415"/>
      <c r="F54" s="416"/>
      <c r="G54" s="361">
        <f aca="true" t="shared" si="2" ref="G54:G72">+E54*F54</f>
        <v>0</v>
      </c>
      <c r="H54" s="436"/>
      <c r="I54" s="485"/>
      <c r="J54" s="479">
        <f t="shared" si="0"/>
        <v>0</v>
      </c>
      <c r="K54" s="475"/>
    </row>
    <row r="55" spans="2:11" s="286" customFormat="1" ht="16.5">
      <c r="B55" s="418"/>
      <c r="C55" s="419"/>
      <c r="D55" s="420"/>
      <c r="E55" s="415"/>
      <c r="F55" s="416"/>
      <c r="G55" s="361">
        <f t="shared" si="2"/>
        <v>0</v>
      </c>
      <c r="H55" s="436"/>
      <c r="I55" s="485"/>
      <c r="J55" s="479">
        <f t="shared" si="0"/>
        <v>0</v>
      </c>
      <c r="K55" s="475"/>
    </row>
    <row r="56" spans="2:11" s="286" customFormat="1" ht="16.5">
      <c r="B56" s="435"/>
      <c r="C56" s="419"/>
      <c r="D56" s="420"/>
      <c r="E56" s="415"/>
      <c r="F56" s="416"/>
      <c r="G56" s="361">
        <f t="shared" si="2"/>
        <v>0</v>
      </c>
      <c r="H56" s="436"/>
      <c r="I56" s="485"/>
      <c r="J56" s="479">
        <f t="shared" si="0"/>
        <v>0</v>
      </c>
      <c r="K56" s="475"/>
    </row>
    <row r="57" spans="2:11" s="286" customFormat="1" ht="16.5">
      <c r="B57" s="418"/>
      <c r="C57" s="419"/>
      <c r="D57" s="420"/>
      <c r="E57" s="415"/>
      <c r="F57" s="416"/>
      <c r="G57" s="361">
        <f t="shared" si="2"/>
        <v>0</v>
      </c>
      <c r="H57" s="436"/>
      <c r="I57" s="485"/>
      <c r="J57" s="479">
        <f t="shared" si="0"/>
        <v>0</v>
      </c>
      <c r="K57" s="475"/>
    </row>
    <row r="58" spans="2:11" s="286" customFormat="1" ht="16.5" customHeight="1">
      <c r="B58" s="418"/>
      <c r="C58" s="419"/>
      <c r="D58" s="420"/>
      <c r="E58" s="415"/>
      <c r="F58" s="416"/>
      <c r="G58" s="437">
        <f t="shared" si="2"/>
        <v>0</v>
      </c>
      <c r="H58" s="436"/>
      <c r="I58" s="485"/>
      <c r="J58" s="480">
        <f t="shared" si="0"/>
        <v>0</v>
      </c>
      <c r="K58" s="475"/>
    </row>
    <row r="59" spans="2:11" s="286" customFormat="1" ht="15.75" customHeight="1">
      <c r="B59" s="418"/>
      <c r="C59" s="419"/>
      <c r="D59" s="420"/>
      <c r="E59" s="438"/>
      <c r="F59" s="439"/>
      <c r="G59" s="413">
        <f t="shared" si="2"/>
        <v>0</v>
      </c>
      <c r="H59" s="436"/>
      <c r="I59" s="485"/>
      <c r="J59" s="477">
        <f t="shared" si="0"/>
        <v>0</v>
      </c>
      <c r="K59" s="475"/>
    </row>
    <row r="60" spans="2:11" s="286" customFormat="1" ht="16.5" customHeight="1">
      <c r="B60" s="418"/>
      <c r="C60" s="419"/>
      <c r="D60" s="420"/>
      <c r="E60" s="438"/>
      <c r="F60" s="439"/>
      <c r="G60" s="361">
        <f t="shared" si="2"/>
        <v>0</v>
      </c>
      <c r="H60" s="436"/>
      <c r="I60" s="485"/>
      <c r="J60" s="479">
        <f t="shared" si="0"/>
        <v>0</v>
      </c>
      <c r="K60" s="475"/>
    </row>
    <row r="61" spans="2:11" s="286" customFormat="1" ht="18.75" customHeight="1">
      <c r="B61" s="435"/>
      <c r="C61" s="419"/>
      <c r="D61" s="420"/>
      <c r="E61" s="438"/>
      <c r="F61" s="439"/>
      <c r="G61" s="361">
        <f t="shared" si="2"/>
        <v>0</v>
      </c>
      <c r="H61" s="436"/>
      <c r="I61" s="485"/>
      <c r="J61" s="479">
        <f t="shared" si="0"/>
        <v>0</v>
      </c>
      <c r="K61" s="475"/>
    </row>
    <row r="62" spans="2:11" s="286" customFormat="1" ht="16.5" customHeight="1">
      <c r="B62" s="435"/>
      <c r="C62" s="419"/>
      <c r="D62" s="420"/>
      <c r="E62" s="438"/>
      <c r="F62" s="439"/>
      <c r="G62" s="361">
        <f t="shared" si="2"/>
        <v>0</v>
      </c>
      <c r="H62" s="436"/>
      <c r="I62" s="485"/>
      <c r="J62" s="479">
        <f t="shared" si="0"/>
        <v>0</v>
      </c>
      <c r="K62" s="475"/>
    </row>
    <row r="63" spans="2:11" s="286" customFormat="1" ht="15.75" customHeight="1">
      <c r="B63" s="435"/>
      <c r="C63" s="419"/>
      <c r="D63" s="420"/>
      <c r="E63" s="438"/>
      <c r="F63" s="439"/>
      <c r="G63" s="413">
        <f t="shared" si="2"/>
        <v>0</v>
      </c>
      <c r="H63" s="436"/>
      <c r="I63" s="485"/>
      <c r="J63" s="477">
        <f t="shared" si="0"/>
        <v>0</v>
      </c>
      <c r="K63" s="475"/>
    </row>
    <row r="64" spans="2:11" s="286" customFormat="1" ht="16.5" customHeight="1">
      <c r="B64" s="435"/>
      <c r="C64" s="419"/>
      <c r="D64" s="420"/>
      <c r="E64" s="438"/>
      <c r="F64" s="439"/>
      <c r="G64" s="361">
        <f t="shared" si="2"/>
        <v>0</v>
      </c>
      <c r="H64" s="436"/>
      <c r="I64" s="485"/>
      <c r="J64" s="479">
        <f t="shared" si="0"/>
        <v>0</v>
      </c>
      <c r="K64" s="475"/>
    </row>
    <row r="65" spans="2:11" s="286" customFormat="1" ht="16.5" customHeight="1">
      <c r="B65" s="435"/>
      <c r="C65" s="419"/>
      <c r="D65" s="420"/>
      <c r="E65" s="438"/>
      <c r="F65" s="439"/>
      <c r="G65" s="361">
        <f t="shared" si="2"/>
        <v>0</v>
      </c>
      <c r="H65" s="436"/>
      <c r="I65" s="485"/>
      <c r="J65" s="479">
        <f t="shared" si="0"/>
        <v>0</v>
      </c>
      <c r="K65" s="475"/>
    </row>
    <row r="66" spans="2:11" s="286" customFormat="1" ht="16.5" customHeight="1">
      <c r="B66" s="435"/>
      <c r="C66" s="419"/>
      <c r="D66" s="420"/>
      <c r="E66" s="438"/>
      <c r="F66" s="439"/>
      <c r="G66" s="361">
        <f t="shared" si="2"/>
        <v>0</v>
      </c>
      <c r="H66" s="436"/>
      <c r="I66" s="485"/>
      <c r="J66" s="479">
        <f t="shared" si="0"/>
        <v>0</v>
      </c>
      <c r="K66" s="475"/>
    </row>
    <row r="67" spans="2:11" s="286" customFormat="1" ht="16.5" customHeight="1">
      <c r="B67" s="418"/>
      <c r="C67" s="419"/>
      <c r="D67" s="420"/>
      <c r="E67" s="438"/>
      <c r="F67" s="439"/>
      <c r="G67" s="361">
        <f t="shared" si="2"/>
        <v>0</v>
      </c>
      <c r="H67" s="436"/>
      <c r="I67" s="485"/>
      <c r="J67" s="479">
        <f t="shared" si="0"/>
        <v>0</v>
      </c>
      <c r="K67" s="475"/>
    </row>
    <row r="68" spans="2:11" s="286" customFormat="1" ht="16.5" customHeight="1">
      <c r="B68" s="421"/>
      <c r="C68" s="422"/>
      <c r="D68" s="423"/>
      <c r="E68" s="438"/>
      <c r="F68" s="439"/>
      <c r="G68" s="361">
        <f t="shared" si="2"/>
        <v>0</v>
      </c>
      <c r="H68" s="436"/>
      <c r="I68" s="485"/>
      <c r="J68" s="479">
        <f t="shared" si="0"/>
        <v>0</v>
      </c>
      <c r="K68" s="475"/>
    </row>
    <row r="69" spans="2:11" s="286" customFormat="1" ht="16.5" customHeight="1">
      <c r="B69" s="421"/>
      <c r="C69" s="422"/>
      <c r="D69" s="423"/>
      <c r="E69" s="438"/>
      <c r="F69" s="439"/>
      <c r="G69" s="361">
        <f t="shared" si="2"/>
        <v>0</v>
      </c>
      <c r="H69" s="436"/>
      <c r="I69" s="485"/>
      <c r="J69" s="479">
        <f t="shared" si="0"/>
        <v>0</v>
      </c>
      <c r="K69" s="475"/>
    </row>
    <row r="70" spans="2:11" s="286" customFormat="1" ht="16.5" customHeight="1">
      <c r="B70" s="421"/>
      <c r="C70" s="422"/>
      <c r="D70" s="423"/>
      <c r="E70" s="438"/>
      <c r="F70" s="439"/>
      <c r="G70" s="361">
        <f t="shared" si="2"/>
        <v>0</v>
      </c>
      <c r="H70" s="436"/>
      <c r="I70" s="485"/>
      <c r="J70" s="479">
        <f t="shared" si="0"/>
        <v>0</v>
      </c>
      <c r="K70" s="475"/>
    </row>
    <row r="71" spans="2:11" s="286" customFormat="1" ht="16.5" customHeight="1">
      <c r="B71" s="421"/>
      <c r="C71" s="422"/>
      <c r="D71" s="423"/>
      <c r="E71" s="438"/>
      <c r="F71" s="439"/>
      <c r="G71" s="361">
        <f t="shared" si="2"/>
        <v>0</v>
      </c>
      <c r="H71" s="436"/>
      <c r="I71" s="485"/>
      <c r="J71" s="479">
        <f t="shared" si="0"/>
        <v>0</v>
      </c>
      <c r="K71" s="475"/>
    </row>
    <row r="72" spans="2:11" s="286" customFormat="1" ht="16.5" customHeight="1">
      <c r="B72" s="486"/>
      <c r="C72" s="487"/>
      <c r="D72" s="488"/>
      <c r="E72" s="489"/>
      <c r="F72" s="490"/>
      <c r="G72" s="491">
        <f t="shared" si="2"/>
        <v>0</v>
      </c>
      <c r="H72" s="492"/>
      <c r="I72" s="511"/>
      <c r="J72" s="512">
        <f t="shared" si="0"/>
        <v>0</v>
      </c>
      <c r="K72" s="513"/>
    </row>
    <row r="73" spans="2:11" s="286" customFormat="1" ht="13.5" customHeight="1">
      <c r="B73" s="493"/>
      <c r="C73" s="493"/>
      <c r="D73" s="493"/>
      <c r="E73" s="493"/>
      <c r="F73" s="493"/>
      <c r="G73" s="493"/>
      <c r="H73" s="493"/>
      <c r="I73" s="493"/>
      <c r="J73" s="493"/>
      <c r="K73" s="493"/>
    </row>
    <row r="74" spans="2:11" s="286" customFormat="1" ht="93.75" customHeight="1">
      <c r="B74" s="494" t="s">
        <v>50</v>
      </c>
      <c r="C74" s="495"/>
      <c r="D74" s="495"/>
      <c r="E74" s="495"/>
      <c r="F74" s="495"/>
      <c r="G74" s="495"/>
      <c r="H74" s="495"/>
      <c r="I74" s="495"/>
      <c r="J74" s="495"/>
      <c r="K74" s="514"/>
    </row>
    <row r="75" spans="2:11" s="286" customFormat="1" ht="154.5" customHeight="1">
      <c r="B75" s="496" t="s">
        <v>51</v>
      </c>
      <c r="C75" s="497"/>
      <c r="D75" s="497"/>
      <c r="E75" s="497"/>
      <c r="F75" s="497"/>
      <c r="G75" s="497"/>
      <c r="H75" s="497"/>
      <c r="I75" s="497"/>
      <c r="J75" s="497"/>
      <c r="K75" s="515"/>
    </row>
    <row r="76" spans="2:11" s="286" customFormat="1" ht="47.25" customHeight="1">
      <c r="B76" s="498"/>
      <c r="C76" s="499"/>
      <c r="D76" s="499"/>
      <c r="E76" s="500" t="s">
        <v>52</v>
      </c>
      <c r="F76" s="500"/>
      <c r="G76" s="500"/>
      <c r="H76" s="501"/>
      <c r="I76" s="501"/>
      <c r="J76" s="501"/>
      <c r="K76" s="516"/>
    </row>
    <row r="77" spans="2:11" s="286" customFormat="1" ht="72.75" customHeight="1">
      <c r="B77" s="502" t="s">
        <v>53</v>
      </c>
      <c r="C77" s="503"/>
      <c r="D77" s="503"/>
      <c r="E77" s="504"/>
      <c r="F77" s="504"/>
      <c r="G77" s="505"/>
      <c r="H77" s="506" t="s">
        <v>54</v>
      </c>
      <c r="I77" s="506"/>
      <c r="J77" s="506"/>
      <c r="K77" s="517"/>
    </row>
    <row r="78" ht="15.75"/>
    <row r="79" spans="1:247" s="289" customFormat="1" ht="29.25" customHeight="1">
      <c r="A79" s="507"/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507"/>
      <c r="BF79" s="507"/>
      <c r="BG79" s="507"/>
      <c r="BH79" s="507"/>
      <c r="BI79" s="507"/>
      <c r="BJ79" s="507"/>
      <c r="BK79" s="507"/>
      <c r="BL79" s="507"/>
      <c r="BM79" s="507"/>
      <c r="BN79" s="507"/>
      <c r="BO79" s="507"/>
      <c r="BP79" s="507"/>
      <c r="BQ79" s="507"/>
      <c r="BR79" s="507"/>
      <c r="BS79" s="507"/>
      <c r="BT79" s="507"/>
      <c r="BU79" s="507"/>
      <c r="BV79" s="507"/>
      <c r="BW79" s="507"/>
      <c r="BX79" s="507"/>
      <c r="BY79" s="507"/>
      <c r="BZ79" s="507"/>
      <c r="CA79" s="507"/>
      <c r="CB79" s="507"/>
      <c r="CC79" s="507"/>
      <c r="CD79" s="507"/>
      <c r="CE79" s="507"/>
      <c r="CF79" s="507"/>
      <c r="CG79" s="507"/>
      <c r="CH79" s="507"/>
      <c r="CI79" s="507"/>
      <c r="CJ79" s="507"/>
      <c r="CK79" s="507"/>
      <c r="CL79" s="507"/>
      <c r="CM79" s="507"/>
      <c r="CN79" s="507"/>
      <c r="CO79" s="507"/>
      <c r="CP79" s="507"/>
      <c r="CQ79" s="507"/>
      <c r="CR79" s="507"/>
      <c r="CS79" s="507"/>
      <c r="CT79" s="507"/>
      <c r="CU79" s="507"/>
      <c r="CV79" s="507"/>
      <c r="CW79" s="507"/>
      <c r="CX79" s="507"/>
      <c r="CY79" s="507"/>
      <c r="CZ79" s="507"/>
      <c r="DA79" s="507"/>
      <c r="DB79" s="507"/>
      <c r="DC79" s="507"/>
      <c r="DD79" s="507"/>
      <c r="DE79" s="507"/>
      <c r="DF79" s="507"/>
      <c r="DG79" s="507"/>
      <c r="DH79" s="507"/>
      <c r="DI79" s="507"/>
      <c r="DJ79" s="507"/>
      <c r="DK79" s="507"/>
      <c r="DL79" s="507"/>
      <c r="DM79" s="507"/>
      <c r="DN79" s="507"/>
      <c r="DO79" s="507"/>
      <c r="DP79" s="507"/>
      <c r="DQ79" s="507"/>
      <c r="DR79" s="507"/>
      <c r="DS79" s="507"/>
      <c r="DT79" s="507"/>
      <c r="DU79" s="507"/>
      <c r="DV79" s="507"/>
      <c r="DW79" s="507"/>
      <c r="DX79" s="507"/>
      <c r="DY79" s="507"/>
      <c r="DZ79" s="507"/>
      <c r="EA79" s="507"/>
      <c r="EB79" s="507"/>
      <c r="EC79" s="507"/>
      <c r="ED79" s="507"/>
      <c r="EE79" s="507"/>
      <c r="EF79" s="507"/>
      <c r="EG79" s="507"/>
      <c r="EH79" s="507"/>
      <c r="EI79" s="507"/>
      <c r="EJ79" s="507"/>
      <c r="EK79" s="507"/>
      <c r="EL79" s="507"/>
      <c r="EM79" s="507"/>
      <c r="EN79" s="507"/>
      <c r="EO79" s="507"/>
      <c r="EP79" s="507"/>
      <c r="EQ79" s="507"/>
      <c r="ER79" s="507"/>
      <c r="ES79" s="507"/>
      <c r="ET79" s="507"/>
      <c r="EU79" s="507"/>
      <c r="EV79" s="507"/>
      <c r="EW79" s="507"/>
      <c r="EX79" s="507"/>
      <c r="EY79" s="507"/>
      <c r="EZ79" s="507"/>
      <c r="FA79" s="507"/>
      <c r="FB79" s="507"/>
      <c r="FC79" s="507"/>
      <c r="FD79" s="507"/>
      <c r="FE79" s="507"/>
      <c r="FF79" s="507"/>
      <c r="FG79" s="507"/>
      <c r="FH79" s="507"/>
      <c r="FI79" s="507"/>
      <c r="FJ79" s="507"/>
      <c r="FK79" s="507"/>
      <c r="FL79" s="507"/>
      <c r="FM79" s="507"/>
      <c r="FN79" s="507"/>
      <c r="FO79" s="507"/>
      <c r="FP79" s="507"/>
      <c r="FQ79" s="507"/>
      <c r="FR79" s="507"/>
      <c r="FS79" s="507"/>
      <c r="FT79" s="507"/>
      <c r="FU79" s="507"/>
      <c r="FV79" s="507"/>
      <c r="FW79" s="507"/>
      <c r="FX79" s="507"/>
      <c r="FY79" s="507"/>
      <c r="FZ79" s="507"/>
      <c r="GA79" s="507"/>
      <c r="GB79" s="507"/>
      <c r="GC79" s="507"/>
      <c r="GD79" s="507"/>
      <c r="GE79" s="507"/>
      <c r="GF79" s="507"/>
      <c r="GG79" s="507"/>
      <c r="GH79" s="507"/>
      <c r="GI79" s="507"/>
      <c r="GJ79" s="507"/>
      <c r="GK79" s="507"/>
      <c r="GL79" s="507"/>
      <c r="GM79" s="507"/>
      <c r="GN79" s="507"/>
      <c r="GO79" s="507"/>
      <c r="GP79" s="507"/>
      <c r="GQ79" s="507"/>
      <c r="GR79" s="507"/>
      <c r="GS79" s="507"/>
      <c r="GT79" s="507"/>
      <c r="GU79" s="507"/>
      <c r="GV79" s="507"/>
      <c r="GW79" s="507"/>
      <c r="GX79" s="507"/>
      <c r="GY79" s="507"/>
      <c r="GZ79" s="507"/>
      <c r="HA79" s="507"/>
      <c r="HB79" s="507"/>
      <c r="HC79" s="507"/>
      <c r="HD79" s="507"/>
      <c r="HE79" s="507"/>
      <c r="HF79" s="507"/>
      <c r="HG79" s="507"/>
      <c r="HH79" s="507"/>
      <c r="HI79" s="507"/>
      <c r="HJ79" s="507"/>
      <c r="HK79" s="507"/>
      <c r="HL79" s="507"/>
      <c r="HM79" s="507"/>
      <c r="HN79" s="507"/>
      <c r="HO79" s="507"/>
      <c r="HP79" s="507"/>
      <c r="HQ79" s="507"/>
      <c r="HR79" s="507"/>
      <c r="HS79" s="507"/>
      <c r="HT79" s="507"/>
      <c r="HU79" s="507"/>
      <c r="HV79" s="507"/>
      <c r="HW79" s="507"/>
      <c r="HX79" s="507"/>
      <c r="HY79" s="507"/>
      <c r="HZ79" s="507"/>
      <c r="IA79" s="507"/>
      <c r="IB79" s="507"/>
      <c r="IC79" s="507"/>
      <c r="ID79" s="507"/>
      <c r="IE79" s="507"/>
      <c r="IF79" s="507"/>
      <c r="IG79" s="507"/>
      <c r="IH79" s="507"/>
      <c r="II79" s="507"/>
      <c r="IJ79" s="507"/>
      <c r="IK79" s="507"/>
      <c r="IL79" s="507"/>
      <c r="IM79" s="507"/>
    </row>
    <row r="80" spans="2:12" ht="100.5" customHeight="1">
      <c r="B80" s="509" t="s">
        <v>58</v>
      </c>
      <c r="C80" s="262" t="s">
        <v>103</v>
      </c>
      <c r="D80" s="262"/>
      <c r="E80" s="262"/>
      <c r="F80" s="262"/>
      <c r="G80" s="262"/>
      <c r="H80" s="262"/>
      <c r="I80" s="262"/>
      <c r="J80" s="262"/>
      <c r="K80" s="262"/>
      <c r="L80" s="518"/>
    </row>
    <row r="81" spans="3:11" ht="66" customHeight="1">
      <c r="C81" s="510" t="s">
        <v>104</v>
      </c>
      <c r="D81" s="510"/>
      <c r="E81" s="510"/>
      <c r="F81" s="510"/>
      <c r="G81" s="510"/>
      <c r="H81" s="510"/>
      <c r="I81" s="510"/>
      <c r="J81" s="510"/>
      <c r="K81" s="510"/>
    </row>
    <row r="82" ht="48.75" customHeight="1"/>
  </sheetData>
  <sheetProtection formatCells="0" formatColumns="0" formatRows="0" insertColumns="0" insertRows="0"/>
  <mergeCells count="63">
    <mergeCell ref="B1:K1"/>
    <mergeCell ref="B2:K2"/>
    <mergeCell ref="B3:K3"/>
    <mergeCell ref="C4:F4"/>
    <mergeCell ref="G4:K4"/>
    <mergeCell ref="C5:F5"/>
    <mergeCell ref="G5:K5"/>
    <mergeCell ref="C6:F6"/>
    <mergeCell ref="G6:K6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B17:K17"/>
    <mergeCell ref="B18:C18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D24:E24"/>
    <mergeCell ref="F24:G24"/>
    <mergeCell ref="B26:K26"/>
    <mergeCell ref="D27:G27"/>
    <mergeCell ref="H27:K27"/>
    <mergeCell ref="B73:K73"/>
    <mergeCell ref="B74:K74"/>
    <mergeCell ref="B75:K75"/>
    <mergeCell ref="B76:D76"/>
    <mergeCell ref="E76:G76"/>
    <mergeCell ref="H76:K76"/>
    <mergeCell ref="B77:D77"/>
    <mergeCell ref="H77:K77"/>
    <mergeCell ref="B79:K79"/>
    <mergeCell ref="C80:K80"/>
    <mergeCell ref="C81:K81"/>
    <mergeCell ref="B19:B23"/>
    <mergeCell ref="I18:I23"/>
    <mergeCell ref="J18:J23"/>
    <mergeCell ref="K18:K23"/>
    <mergeCell ref="K31:K72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5">
      <selection activeCell="G9" sqref="G9:J9"/>
    </sheetView>
  </sheetViews>
  <sheetFormatPr defaultColWidth="9.140625" defaultRowHeight="15"/>
  <cols>
    <col min="1" max="1" width="2.28125" style="36" customWidth="1"/>
    <col min="2" max="2" width="27.28125" style="38" customWidth="1"/>
    <col min="3" max="3" width="16.57421875" style="39" customWidth="1"/>
    <col min="4" max="4" width="16.421875" style="40" customWidth="1"/>
    <col min="5" max="5" width="16.57421875" style="39" customWidth="1"/>
    <col min="6" max="6" width="15.00390625" style="39" customWidth="1"/>
    <col min="7" max="7" width="15.28125" style="41" customWidth="1"/>
    <col min="8" max="8" width="15.8515625" style="41" customWidth="1"/>
    <col min="9" max="9" width="12.00390625" style="41" customWidth="1"/>
    <col min="10" max="10" width="15.28125" style="41" customWidth="1"/>
    <col min="11" max="24" width="9.140625" style="36" customWidth="1"/>
    <col min="25" max="101" width="9.140625" style="39" customWidth="1"/>
    <col min="102" max="16384" width="9.140625" style="41" customWidth="1"/>
  </cols>
  <sheetData>
    <row r="1" ht="12" hidden="1">
      <c r="D1" s="39"/>
    </row>
    <row r="2" spans="2:10" s="19" customFormat="1" ht="28.5" customHeight="1">
      <c r="B2" s="42" t="s">
        <v>105</v>
      </c>
      <c r="C2" s="42"/>
      <c r="D2" s="42"/>
      <c r="E2" s="42"/>
      <c r="F2" s="42"/>
      <c r="G2" s="42"/>
      <c r="H2" s="42"/>
      <c r="I2" s="42"/>
      <c r="J2" s="42"/>
    </row>
    <row r="3" spans="1:101" s="20" customFormat="1" ht="23.25" customHeight="1">
      <c r="A3" s="43"/>
      <c r="B3" s="44" t="s">
        <v>1</v>
      </c>
      <c r="C3" s="45"/>
      <c r="D3" s="45"/>
      <c r="E3" s="45"/>
      <c r="F3" s="45"/>
      <c r="G3" s="45"/>
      <c r="H3" s="45"/>
      <c r="I3" s="45"/>
      <c r="J3" s="180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</row>
    <row r="4" spans="1:101" s="21" customFormat="1" ht="21.75" customHeight="1">
      <c r="A4" s="36"/>
      <c r="B4" s="46" t="s">
        <v>106</v>
      </c>
      <c r="C4" s="47"/>
      <c r="D4" s="48" t="s">
        <v>107</v>
      </c>
      <c r="E4" s="49"/>
      <c r="F4" s="49"/>
      <c r="G4" s="50" t="s">
        <v>108</v>
      </c>
      <c r="H4" s="51"/>
      <c r="I4" s="51"/>
      <c r="J4" s="18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</row>
    <row r="5" spans="1:101" s="22" customFormat="1" ht="23.25" customHeight="1">
      <c r="A5" s="52"/>
      <c r="B5" s="53"/>
      <c r="C5" s="54"/>
      <c r="D5" s="55">
        <f>+'Budzet projekta'!B6</f>
        <v>0</v>
      </c>
      <c r="E5" s="56"/>
      <c r="F5" s="56"/>
      <c r="G5" s="57">
        <f>+'Budzet projekta'!G6</f>
        <v>0</v>
      </c>
      <c r="H5" s="57"/>
      <c r="I5" s="57"/>
      <c r="J5" s="18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</row>
    <row r="6" spans="1:101" s="22" customFormat="1" ht="8.25" customHeight="1">
      <c r="A6" s="52"/>
      <c r="B6" s="58"/>
      <c r="C6" s="58"/>
      <c r="D6" s="58"/>
      <c r="E6" s="58"/>
      <c r="F6" s="58"/>
      <c r="G6" s="58"/>
      <c r="H6" s="58"/>
      <c r="I6" s="58"/>
      <c r="J6" s="58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</row>
    <row r="7" spans="1:101" s="23" customFormat="1" ht="26.25" customHeight="1">
      <c r="A7" s="59"/>
      <c r="B7" s="60" t="s">
        <v>109</v>
      </c>
      <c r="C7" s="61"/>
      <c r="D7" s="61"/>
      <c r="E7" s="61"/>
      <c r="F7" s="61"/>
      <c r="G7" s="61"/>
      <c r="H7" s="61"/>
      <c r="I7" s="61"/>
      <c r="J7" s="183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</row>
    <row r="8" spans="1:101" s="24" customFormat="1" ht="34.5" customHeight="1">
      <c r="A8" s="37"/>
      <c r="B8" s="62" t="s">
        <v>110</v>
      </c>
      <c r="C8" s="63"/>
      <c r="D8" s="64" t="s">
        <v>111</v>
      </c>
      <c r="E8" s="65"/>
      <c r="F8" s="65"/>
      <c r="G8" s="66" t="s">
        <v>112</v>
      </c>
      <c r="H8" s="67"/>
      <c r="I8" s="67"/>
      <c r="J8" s="184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</row>
    <row r="9" spans="1:101" s="25" customFormat="1" ht="21" customHeight="1">
      <c r="A9" s="37"/>
      <c r="B9" s="68">
        <f>+'Revidiran budzet projekta'!C13</f>
        <v>0</v>
      </c>
      <c r="C9" s="69"/>
      <c r="D9" s="70"/>
      <c r="E9" s="71"/>
      <c r="F9" s="71"/>
      <c r="G9" s="72" t="e">
        <f>+D9/B9</f>
        <v>#DIV/0!</v>
      </c>
      <c r="H9" s="73"/>
      <c r="I9" s="73"/>
      <c r="J9" s="185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</row>
    <row r="10" spans="1:101" s="25" customFormat="1" ht="7.5" customHeight="1">
      <c r="A10" s="37"/>
      <c r="B10" s="74"/>
      <c r="C10" s="74"/>
      <c r="D10" s="75"/>
      <c r="E10" s="75"/>
      <c r="F10" s="75"/>
      <c r="G10" s="74"/>
      <c r="H10" s="74"/>
      <c r="I10" s="74"/>
      <c r="J10" s="74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</row>
    <row r="11" spans="2:101" s="26" customFormat="1" ht="26.25" customHeight="1">
      <c r="B11" s="76" t="s">
        <v>113</v>
      </c>
      <c r="C11" s="77"/>
      <c r="D11" s="77"/>
      <c r="E11" s="77"/>
      <c r="F11" s="77"/>
      <c r="G11" s="77"/>
      <c r="H11" s="77"/>
      <c r="I11" s="77"/>
      <c r="J11" s="186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</row>
    <row r="12" spans="1:101" s="24" customFormat="1" ht="45" customHeight="1">
      <c r="A12" s="37"/>
      <c r="B12" s="78" t="s">
        <v>114</v>
      </c>
      <c r="C12" s="79"/>
      <c r="D12" s="80" t="s">
        <v>115</v>
      </c>
      <c r="E12" s="81"/>
      <c r="F12" s="81"/>
      <c r="G12" s="82" t="s">
        <v>116</v>
      </c>
      <c r="H12" s="83"/>
      <c r="I12" s="83"/>
      <c r="J12" s="18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</row>
    <row r="13" spans="1:101" s="25" customFormat="1" ht="23.25" customHeight="1">
      <c r="A13" s="37"/>
      <c r="B13" s="68">
        <f>+'Revidiran budzet projekta'!G13</f>
        <v>0</v>
      </c>
      <c r="C13" s="69"/>
      <c r="D13" s="84"/>
      <c r="E13" s="84"/>
      <c r="F13" s="84"/>
      <c r="G13" s="72" t="e">
        <f>+D13/D9</f>
        <v>#DIV/0!</v>
      </c>
      <c r="H13" s="73"/>
      <c r="I13" s="73"/>
      <c r="J13" s="18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</row>
    <row r="14" spans="1:101" s="25" customFormat="1" ht="6" customHeight="1">
      <c r="A14" s="37"/>
      <c r="B14" s="74"/>
      <c r="C14" s="74"/>
      <c r="D14" s="75"/>
      <c r="E14" s="75"/>
      <c r="F14" s="75"/>
      <c r="G14" s="74"/>
      <c r="H14" s="74"/>
      <c r="I14" s="74"/>
      <c r="J14" s="7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</row>
    <row r="15" spans="1:101" s="26" customFormat="1" ht="24" customHeight="1">
      <c r="A15" s="85"/>
      <c r="B15" s="86" t="s">
        <v>117</v>
      </c>
      <c r="C15" s="87"/>
      <c r="D15" s="87"/>
      <c r="E15" s="87"/>
      <c r="F15" s="87"/>
      <c r="G15" s="87"/>
      <c r="H15" s="87"/>
      <c r="I15" s="87"/>
      <c r="J15" s="188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</row>
    <row r="16" spans="1:101" s="24" customFormat="1" ht="30" customHeight="1">
      <c r="A16" s="37"/>
      <c r="B16" s="88" t="s">
        <v>118</v>
      </c>
      <c r="C16" s="89"/>
      <c r="D16" s="80" t="s">
        <v>119</v>
      </c>
      <c r="E16" s="90"/>
      <c r="F16" s="82" t="s">
        <v>120</v>
      </c>
      <c r="G16" s="91"/>
      <c r="H16" s="82" t="s">
        <v>121</v>
      </c>
      <c r="I16" s="83"/>
      <c r="J16" s="18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</row>
    <row r="17" spans="1:101" s="25" customFormat="1" ht="21.75" customHeight="1">
      <c r="A17" s="37"/>
      <c r="B17" s="92">
        <f>+'Revidiran budzet projekta'!C15</f>
        <v>0</v>
      </c>
      <c r="C17" s="93"/>
      <c r="D17" s="94"/>
      <c r="E17" s="84"/>
      <c r="F17" s="95" t="e">
        <f>+B9/B17</f>
        <v>#DIV/0!</v>
      </c>
      <c r="G17" s="96"/>
      <c r="H17" s="97" t="e">
        <f>+D9/D17</f>
        <v>#DIV/0!</v>
      </c>
      <c r="I17" s="189"/>
      <c r="J17" s="190"/>
      <c r="K17" s="37"/>
      <c r="L17" s="37"/>
      <c r="M17" s="37"/>
      <c r="N17" s="19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</row>
    <row r="18" spans="1:101" s="25" customFormat="1" ht="8.25" customHeight="1">
      <c r="A18" s="37"/>
      <c r="B18" s="98"/>
      <c r="C18" s="98"/>
      <c r="D18" s="99"/>
      <c r="E18" s="99"/>
      <c r="F18" s="98"/>
      <c r="G18" s="98"/>
      <c r="H18" s="98"/>
      <c r="I18" s="98"/>
      <c r="J18" s="98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</row>
    <row r="19" spans="1:101" s="26" customFormat="1" ht="25.5" customHeight="1">
      <c r="A19" s="85"/>
      <c r="B19" s="100" t="s">
        <v>122</v>
      </c>
      <c r="C19" s="101"/>
      <c r="D19" s="101"/>
      <c r="E19" s="101"/>
      <c r="F19" s="101"/>
      <c r="G19" s="101"/>
      <c r="H19" s="101"/>
      <c r="I19" s="101"/>
      <c r="J19" s="192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</row>
    <row r="20" spans="1:101" s="24" customFormat="1" ht="48.75" customHeight="1">
      <c r="A20" s="37"/>
      <c r="B20" s="102" t="s">
        <v>123</v>
      </c>
      <c r="C20" s="103"/>
      <c r="D20" s="104" t="s">
        <v>124</v>
      </c>
      <c r="E20" s="105" t="s">
        <v>125</v>
      </c>
      <c r="F20" s="106"/>
      <c r="G20" s="104" t="s">
        <v>126</v>
      </c>
      <c r="H20" s="107"/>
      <c r="I20" s="193" t="s">
        <v>127</v>
      </c>
      <c r="J20" s="194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</row>
    <row r="21" spans="1:101" s="25" customFormat="1" ht="27" customHeight="1">
      <c r="A21" s="37"/>
      <c r="B21" s="108">
        <f>+'Revidiran budzet projekta'!G15</f>
        <v>0</v>
      </c>
      <c r="C21" s="109"/>
      <c r="D21" s="110"/>
      <c r="E21" s="111">
        <f>+B13-D13</f>
        <v>0</v>
      </c>
      <c r="F21" s="112"/>
      <c r="G21" s="113"/>
      <c r="H21" s="114"/>
      <c r="I21" s="195"/>
      <c r="J21" s="19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</row>
    <row r="22" spans="1:101" s="25" customFormat="1" ht="8.25" customHeight="1">
      <c r="A22" s="37"/>
      <c r="B22" s="115"/>
      <c r="C22" s="115"/>
      <c r="D22" s="115"/>
      <c r="E22" s="115"/>
      <c r="F22" s="115"/>
      <c r="G22" s="115"/>
      <c r="H22" s="115"/>
      <c r="I22" s="115"/>
      <c r="J22" s="115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</row>
    <row r="23" spans="1:101" s="26" customFormat="1" ht="25.5" customHeight="1">
      <c r="A23" s="85"/>
      <c r="B23" s="100" t="s">
        <v>128</v>
      </c>
      <c r="C23" s="101"/>
      <c r="D23" s="101"/>
      <c r="E23" s="101"/>
      <c r="F23" s="101"/>
      <c r="G23" s="101"/>
      <c r="H23" s="101"/>
      <c r="I23" s="101"/>
      <c r="J23" s="192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</row>
    <row r="24" spans="1:101" s="24" customFormat="1" ht="46.5" customHeight="1">
      <c r="A24" s="37"/>
      <c r="B24" s="116" t="s">
        <v>129</v>
      </c>
      <c r="C24" s="117" t="s">
        <v>130</v>
      </c>
      <c r="D24" s="117"/>
      <c r="E24" s="64" t="s">
        <v>131</v>
      </c>
      <c r="F24" s="64" t="s">
        <v>132</v>
      </c>
      <c r="G24" s="64" t="s">
        <v>133</v>
      </c>
      <c r="H24" s="118" t="s">
        <v>134</v>
      </c>
      <c r="I24" s="197" t="s">
        <v>135</v>
      </c>
      <c r="J24" s="19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</row>
    <row r="25" spans="1:101" s="25" customFormat="1" ht="27.75" customHeight="1">
      <c r="A25" s="37"/>
      <c r="B25" s="119"/>
      <c r="C25" s="120"/>
      <c r="D25" s="70"/>
      <c r="E25" s="121"/>
      <c r="F25" s="120"/>
      <c r="G25" s="122"/>
      <c r="H25" s="123">
        <f>SUM(B25:G25)</f>
        <v>0</v>
      </c>
      <c r="I25" s="199" t="e">
        <f>+(C25+E25+F25)/D9</f>
        <v>#DIV/0!</v>
      </c>
      <c r="J25" s="200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</row>
    <row r="26" spans="1:101" s="20" customFormat="1" ht="27.75" customHeight="1">
      <c r="A26" s="43"/>
      <c r="B26" s="124" t="s">
        <v>136</v>
      </c>
      <c r="C26" s="125"/>
      <c r="D26" s="125"/>
      <c r="E26" s="125"/>
      <c r="F26" s="125"/>
      <c r="G26" s="125"/>
      <c r="H26" s="126"/>
      <c r="I26" s="125"/>
      <c r="J26" s="20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</row>
    <row r="27" spans="1:101" s="27" customFormat="1" ht="29.25" customHeight="1">
      <c r="A27" s="127"/>
      <c r="B27" s="128" t="s">
        <v>137</v>
      </c>
      <c r="C27" s="129" t="s">
        <v>138</v>
      </c>
      <c r="D27" s="130"/>
      <c r="E27" s="129" t="s">
        <v>139</v>
      </c>
      <c r="F27" s="130"/>
      <c r="G27" s="130"/>
      <c r="H27" s="130"/>
      <c r="I27" s="130"/>
      <c r="J27" s="202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</row>
    <row r="28" spans="1:101" s="28" customFormat="1" ht="40.5" customHeight="1">
      <c r="A28" s="131"/>
      <c r="B28" s="132"/>
      <c r="C28" s="133" t="s">
        <v>140</v>
      </c>
      <c r="D28" s="134" t="s">
        <v>141</v>
      </c>
      <c r="E28" s="133" t="s">
        <v>142</v>
      </c>
      <c r="F28" s="135" t="s">
        <v>141</v>
      </c>
      <c r="G28" s="135" t="s">
        <v>143</v>
      </c>
      <c r="H28" s="136" t="s">
        <v>144</v>
      </c>
      <c r="I28" s="203" t="s">
        <v>145</v>
      </c>
      <c r="J28" s="204" t="s">
        <v>146</v>
      </c>
      <c r="M28" s="131"/>
      <c r="N28" s="131"/>
      <c r="O28" s="36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</row>
    <row r="29" spans="1:101" s="21" customFormat="1" ht="12.75">
      <c r="A29" s="36"/>
      <c r="B29" s="137">
        <v>1</v>
      </c>
      <c r="C29" s="138">
        <v>2</v>
      </c>
      <c r="D29" s="139">
        <v>3</v>
      </c>
      <c r="E29" s="137">
        <v>4</v>
      </c>
      <c r="F29" s="140">
        <v>5</v>
      </c>
      <c r="G29" s="141">
        <v>6</v>
      </c>
      <c r="H29" s="142">
        <v>7</v>
      </c>
      <c r="I29" s="205">
        <v>8</v>
      </c>
      <c r="J29" s="206">
        <v>9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s="29" customFormat="1" ht="32.25" customHeight="1">
      <c r="A30" s="127"/>
      <c r="B30" s="143" t="s">
        <v>147</v>
      </c>
      <c r="C30" s="144">
        <f>+C31+C52</f>
        <v>0</v>
      </c>
      <c r="D30" s="145">
        <f>+D31+D52</f>
        <v>0</v>
      </c>
      <c r="E30" s="144">
        <f>+E31+E52</f>
        <v>0</v>
      </c>
      <c r="F30" s="145">
        <f>+F31+F52</f>
        <v>0</v>
      </c>
      <c r="G30" s="146">
        <f>+G31+G52</f>
        <v>0</v>
      </c>
      <c r="H30" s="147"/>
      <c r="I30" s="207"/>
      <c r="J30" s="208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</row>
    <row r="31" spans="1:101" s="29" customFormat="1" ht="34.5" customHeight="1">
      <c r="A31" s="127"/>
      <c r="B31" s="148" t="s">
        <v>148</v>
      </c>
      <c r="C31" s="149">
        <f>SUM(C32:C51)</f>
        <v>0</v>
      </c>
      <c r="D31" s="150">
        <f>SUM(D32:D51)</f>
        <v>0</v>
      </c>
      <c r="E31" s="149">
        <f>SUM(E32:E51)</f>
        <v>0</v>
      </c>
      <c r="F31" s="150">
        <f>SUM(F32:F51)</f>
        <v>0</v>
      </c>
      <c r="G31" s="151">
        <f>SUM(G32:G51)</f>
        <v>0</v>
      </c>
      <c r="H31" s="152"/>
      <c r="I31" s="209"/>
      <c r="J31" s="210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</row>
    <row r="32" spans="1:101" s="30" customFormat="1" ht="13.5">
      <c r="A32" s="36"/>
      <c r="B32" s="153">
        <f>+'Revidiran budzet projekta'!C32</f>
        <v>0</v>
      </c>
      <c r="C32" s="154">
        <f>+'Revidiran budzet projekta'!G32</f>
        <v>0</v>
      </c>
      <c r="D32" s="155"/>
      <c r="E32" s="156">
        <f>+'Revidiran budzet projekta'!H32</f>
        <v>0</v>
      </c>
      <c r="F32" s="157"/>
      <c r="G32" s="158"/>
      <c r="H32" s="159"/>
      <c r="I32" s="211"/>
      <c r="J32" s="212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</row>
    <row r="33" spans="1:101" s="30" customFormat="1" ht="13.5">
      <c r="A33" s="36"/>
      <c r="B33" s="153">
        <f>+'Revidiran budzet projekta'!C33</f>
        <v>0</v>
      </c>
      <c r="C33" s="154">
        <f>+'Revidiran budzet projekta'!G33</f>
        <v>0</v>
      </c>
      <c r="D33" s="160"/>
      <c r="E33" s="156">
        <f>+'Revidiran budzet projekta'!H33</f>
        <v>0</v>
      </c>
      <c r="F33" s="160"/>
      <c r="G33" s="161"/>
      <c r="H33" s="162"/>
      <c r="I33" s="213"/>
      <c r="J33" s="21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</row>
    <row r="34" spans="1:101" s="30" customFormat="1" ht="13.5">
      <c r="A34" s="36"/>
      <c r="B34" s="153">
        <f>+'Revidiran budzet projekta'!C34</f>
        <v>0</v>
      </c>
      <c r="C34" s="154">
        <f>+'Revidiran budzet projekta'!G34</f>
        <v>0</v>
      </c>
      <c r="D34" s="160"/>
      <c r="E34" s="156">
        <f>+'Revidiran budzet projekta'!H34</f>
        <v>0</v>
      </c>
      <c r="F34" s="160"/>
      <c r="G34" s="161"/>
      <c r="H34" s="162"/>
      <c r="I34" s="213"/>
      <c r="J34" s="214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</row>
    <row r="35" spans="1:101" s="30" customFormat="1" ht="13.5">
      <c r="A35" s="36"/>
      <c r="B35" s="153">
        <f>+'Revidiran budzet projekta'!C35</f>
        <v>0</v>
      </c>
      <c r="C35" s="154">
        <f>+'Revidiran budzet projekta'!G35</f>
        <v>0</v>
      </c>
      <c r="D35" s="160"/>
      <c r="E35" s="156">
        <f>+'Revidiran budzet projekta'!H35</f>
        <v>0</v>
      </c>
      <c r="F35" s="160"/>
      <c r="G35" s="161"/>
      <c r="H35" s="162"/>
      <c r="I35" s="213"/>
      <c r="J35" s="214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s="30" customFormat="1" ht="15" customHeight="1">
      <c r="A36" s="36"/>
      <c r="B36" s="153">
        <f>+'Revidiran budzet projekta'!C36</f>
        <v>0</v>
      </c>
      <c r="C36" s="154">
        <f>+'Revidiran budzet projekta'!G36</f>
        <v>0</v>
      </c>
      <c r="D36" s="160"/>
      <c r="E36" s="156">
        <f>+'Revidiran budzet projekta'!H36</f>
        <v>0</v>
      </c>
      <c r="F36" s="160"/>
      <c r="G36" s="163"/>
      <c r="H36" s="164"/>
      <c r="I36" s="215"/>
      <c r="J36" s="214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</row>
    <row r="37" spans="1:101" s="30" customFormat="1" ht="15" customHeight="1">
      <c r="A37" s="36"/>
      <c r="B37" s="153">
        <f>+'Revidiran budzet projekta'!C37</f>
        <v>0</v>
      </c>
      <c r="C37" s="154">
        <f>+'Revidiran budzet projekta'!G37</f>
        <v>0</v>
      </c>
      <c r="D37" s="160"/>
      <c r="E37" s="156">
        <f>+'Revidiran budzet projekta'!H37</f>
        <v>0</v>
      </c>
      <c r="F37" s="160"/>
      <c r="G37" s="163"/>
      <c r="H37" s="164"/>
      <c r="I37" s="215"/>
      <c r="J37" s="214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</row>
    <row r="38" spans="1:101" s="30" customFormat="1" ht="15" customHeight="1">
      <c r="A38" s="36"/>
      <c r="B38" s="153">
        <f>+'Revidiran budzet projekta'!C38</f>
        <v>0</v>
      </c>
      <c r="C38" s="154">
        <f>+'Revidiran budzet projekta'!G38</f>
        <v>0</v>
      </c>
      <c r="D38" s="160"/>
      <c r="E38" s="156">
        <f>+'Revidiran budzet projekta'!H38</f>
        <v>0</v>
      </c>
      <c r="F38" s="160"/>
      <c r="G38" s="163"/>
      <c r="H38" s="164"/>
      <c r="I38" s="215"/>
      <c r="J38" s="214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s="30" customFormat="1" ht="15" customHeight="1">
      <c r="A39" s="36"/>
      <c r="B39" s="153">
        <f>+'Revidiran budzet projekta'!C39</f>
        <v>0</v>
      </c>
      <c r="C39" s="154">
        <f>+'Revidiran budzet projekta'!G39</f>
        <v>0</v>
      </c>
      <c r="D39" s="160"/>
      <c r="E39" s="156">
        <f>+'Revidiran budzet projekta'!H39</f>
        <v>0</v>
      </c>
      <c r="F39" s="160"/>
      <c r="G39" s="163"/>
      <c r="H39" s="164"/>
      <c r="I39" s="215"/>
      <c r="J39" s="21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</row>
    <row r="40" spans="1:101" s="30" customFormat="1" ht="15" customHeight="1">
      <c r="A40" s="36"/>
      <c r="B40" s="153">
        <f>+'Revidiran budzet projekta'!C40</f>
        <v>0</v>
      </c>
      <c r="C40" s="154">
        <f>+'Revidiran budzet projekta'!G40</f>
        <v>0</v>
      </c>
      <c r="D40" s="160"/>
      <c r="E40" s="156">
        <f>+'Revidiran budzet projekta'!H40</f>
        <v>0</v>
      </c>
      <c r="F40" s="160"/>
      <c r="G40" s="161"/>
      <c r="H40" s="162"/>
      <c r="I40" s="215"/>
      <c r="J40" s="21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</row>
    <row r="41" spans="1:101" s="30" customFormat="1" ht="15" customHeight="1">
      <c r="A41" s="36"/>
      <c r="B41" s="153">
        <f>+'Revidiran budzet projekta'!C41</f>
        <v>0</v>
      </c>
      <c r="C41" s="154">
        <f>+'Revidiran budzet projekta'!G41</f>
        <v>0</v>
      </c>
      <c r="D41" s="160"/>
      <c r="E41" s="156">
        <f>+'Revidiran budzet projekta'!H41</f>
        <v>0</v>
      </c>
      <c r="F41" s="160"/>
      <c r="G41" s="161"/>
      <c r="H41" s="162"/>
      <c r="I41" s="215"/>
      <c r="J41" s="214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</row>
    <row r="42" spans="1:101" s="30" customFormat="1" ht="15" customHeight="1">
      <c r="A42" s="36"/>
      <c r="B42" s="153">
        <f>+'Revidiran budzet projekta'!C42</f>
        <v>0</v>
      </c>
      <c r="C42" s="154">
        <f>+'Revidiran budzet projekta'!G42</f>
        <v>0</v>
      </c>
      <c r="D42" s="160"/>
      <c r="E42" s="156">
        <f>+'Revidiran budzet projekta'!H42</f>
        <v>0</v>
      </c>
      <c r="F42" s="160"/>
      <c r="G42" s="161"/>
      <c r="H42" s="162"/>
      <c r="I42" s="215"/>
      <c r="J42" s="214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</row>
    <row r="43" spans="1:101" s="30" customFormat="1" ht="13.5">
      <c r="A43" s="36"/>
      <c r="B43" s="153">
        <f>+'Revidiran budzet projekta'!C43</f>
        <v>0</v>
      </c>
      <c r="C43" s="154">
        <f>+'Revidiran budzet projekta'!G43</f>
        <v>0</v>
      </c>
      <c r="D43" s="160"/>
      <c r="E43" s="156">
        <f>+'Revidiran budzet projekta'!H43</f>
        <v>0</v>
      </c>
      <c r="F43" s="160"/>
      <c r="G43" s="161"/>
      <c r="H43" s="162"/>
      <c r="I43" s="215"/>
      <c r="J43" s="214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</row>
    <row r="44" spans="1:101" s="30" customFormat="1" ht="13.5">
      <c r="A44" s="36"/>
      <c r="B44" s="153">
        <f>+'Revidiran budzet projekta'!C44</f>
        <v>0</v>
      </c>
      <c r="C44" s="154">
        <f>+'Revidiran budzet projekta'!G44</f>
        <v>0</v>
      </c>
      <c r="D44" s="160"/>
      <c r="E44" s="156">
        <f>+'Revidiran budzet projekta'!H44</f>
        <v>0</v>
      </c>
      <c r="F44" s="160"/>
      <c r="G44" s="161"/>
      <c r="H44" s="162"/>
      <c r="I44" s="215"/>
      <c r="J44" s="21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</row>
    <row r="45" spans="1:101" s="31" customFormat="1" ht="13.5">
      <c r="A45" s="127"/>
      <c r="B45" s="153">
        <f>+'Revidiran budzet projekta'!C45</f>
        <v>0</v>
      </c>
      <c r="C45" s="154">
        <f>+'Revidiran budzet projekta'!G45</f>
        <v>0</v>
      </c>
      <c r="D45" s="160"/>
      <c r="E45" s="156">
        <f>+'Revidiran budzet projekta'!H45</f>
        <v>0</v>
      </c>
      <c r="F45" s="160"/>
      <c r="G45" s="165"/>
      <c r="H45" s="166"/>
      <c r="I45" s="216"/>
      <c r="J45" s="21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</row>
    <row r="46" spans="1:101" s="31" customFormat="1" ht="16.5" customHeight="1">
      <c r="A46" s="127"/>
      <c r="B46" s="153">
        <f>+'Revidiran budzet projekta'!C46</f>
        <v>0</v>
      </c>
      <c r="C46" s="154">
        <f>+'Revidiran budzet projekta'!G46</f>
        <v>0</v>
      </c>
      <c r="D46" s="160"/>
      <c r="E46" s="156">
        <f>+'Revidiran budzet projekta'!H46</f>
        <v>0</v>
      </c>
      <c r="F46" s="160"/>
      <c r="G46" s="165"/>
      <c r="H46" s="166"/>
      <c r="I46" s="216"/>
      <c r="J46" s="21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</row>
    <row r="47" spans="1:101" s="31" customFormat="1" ht="16.5" customHeight="1">
      <c r="A47" s="127"/>
      <c r="B47" s="153">
        <f>+'Revidiran budzet projekta'!C47</f>
        <v>0</v>
      </c>
      <c r="C47" s="154">
        <f>+'Revidiran budzet projekta'!G47</f>
        <v>0</v>
      </c>
      <c r="D47" s="160"/>
      <c r="E47" s="156">
        <f>+'Revidiran budzet projekta'!H47</f>
        <v>0</v>
      </c>
      <c r="F47" s="160"/>
      <c r="G47" s="165"/>
      <c r="H47" s="166"/>
      <c r="I47" s="216"/>
      <c r="J47" s="21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</row>
    <row r="48" spans="1:101" s="31" customFormat="1" ht="17.25" customHeight="1">
      <c r="A48" s="127"/>
      <c r="B48" s="153">
        <f>+'Revidiran budzet projekta'!C48</f>
        <v>0</v>
      </c>
      <c r="C48" s="154">
        <f>+'Revidiran budzet projekta'!G48</f>
        <v>0</v>
      </c>
      <c r="D48" s="160"/>
      <c r="E48" s="156">
        <f>+'Revidiran budzet projekta'!H48</f>
        <v>0</v>
      </c>
      <c r="F48" s="160"/>
      <c r="G48" s="165"/>
      <c r="H48" s="166"/>
      <c r="I48" s="216"/>
      <c r="J48" s="21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</row>
    <row r="49" spans="1:101" s="31" customFormat="1" ht="16.5" customHeight="1">
      <c r="A49" s="127"/>
      <c r="B49" s="153">
        <f>+'Revidiran budzet projekta'!C49</f>
        <v>0</v>
      </c>
      <c r="C49" s="154">
        <f>+'Revidiran budzet projekta'!G49</f>
        <v>0</v>
      </c>
      <c r="D49" s="160"/>
      <c r="E49" s="156">
        <f>+'Revidiran budzet projekta'!H49</f>
        <v>0</v>
      </c>
      <c r="F49" s="160"/>
      <c r="G49" s="165"/>
      <c r="H49" s="166"/>
      <c r="I49" s="216"/>
      <c r="J49" s="21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</row>
    <row r="50" spans="1:101" s="21" customFormat="1" ht="13.5" customHeight="1">
      <c r="A50" s="36"/>
      <c r="B50" s="153">
        <f>+'Revidiran budzet projekta'!C50</f>
        <v>0</v>
      </c>
      <c r="C50" s="154">
        <f>+'Revidiran budzet projekta'!G50</f>
        <v>0</v>
      </c>
      <c r="D50" s="160"/>
      <c r="E50" s="156">
        <f>+'Revidiran budzet projekta'!H50</f>
        <v>0</v>
      </c>
      <c r="F50" s="167"/>
      <c r="G50" s="168"/>
      <c r="H50" s="169"/>
      <c r="I50" s="218"/>
      <c r="J50" s="219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</row>
    <row r="51" spans="1:101" s="32" customFormat="1" ht="16.5" customHeight="1">
      <c r="A51" s="170"/>
      <c r="B51" s="153">
        <f>+'Revidiran budzet projekta'!C51</f>
        <v>0</v>
      </c>
      <c r="C51" s="171">
        <f>+'Revidiran budzet projekta'!G51</f>
        <v>0</v>
      </c>
      <c r="D51" s="157"/>
      <c r="E51" s="171">
        <f>+'Revidiran budzet projekta'!H51</f>
        <v>0</v>
      </c>
      <c r="F51" s="172"/>
      <c r="G51" s="173"/>
      <c r="H51" s="174"/>
      <c r="I51" s="220"/>
      <c r="J51" s="221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</row>
    <row r="52" spans="1:101" s="31" customFormat="1" ht="30.75" customHeight="1">
      <c r="A52" s="127"/>
      <c r="B52" s="148" t="s">
        <v>149</v>
      </c>
      <c r="C52" s="175">
        <f>SUM(C53:C72)</f>
        <v>0</v>
      </c>
      <c r="D52" s="150">
        <f>SUM(D53:D72)</f>
        <v>0</v>
      </c>
      <c r="E52" s="175">
        <f>SUM(E53:E72)</f>
        <v>0</v>
      </c>
      <c r="F52" s="150">
        <f>SUM(F53:F72)</f>
        <v>0</v>
      </c>
      <c r="G52" s="151">
        <f>SUM(G53:G72)</f>
        <v>0</v>
      </c>
      <c r="H52" s="176"/>
      <c r="I52" s="222"/>
      <c r="J52" s="223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</row>
    <row r="53" spans="1:101" s="30" customFormat="1" ht="13.5">
      <c r="A53" s="36"/>
      <c r="B53" s="153">
        <f>+'Revidiran budzet projekta'!C53</f>
        <v>0</v>
      </c>
      <c r="C53" s="177">
        <f>+'Revidiran budzet projekta'!G53</f>
        <v>0</v>
      </c>
      <c r="D53" s="155"/>
      <c r="E53" s="178">
        <f>+'Revidiran budzet projekta'!H53</f>
        <v>0</v>
      </c>
      <c r="F53" s="157"/>
      <c r="G53" s="158"/>
      <c r="H53" s="159"/>
      <c r="I53" s="211"/>
      <c r="J53" s="212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</row>
    <row r="54" spans="1:101" s="30" customFormat="1" ht="13.5">
      <c r="A54" s="36"/>
      <c r="B54" s="153">
        <f>+'Revidiran budzet projekta'!C54</f>
        <v>0</v>
      </c>
      <c r="C54" s="177">
        <f>+'Revidiran budzet projekta'!G54</f>
        <v>0</v>
      </c>
      <c r="D54" s="160"/>
      <c r="E54" s="178">
        <f>+'Revidiran budzet projekta'!H54</f>
        <v>0</v>
      </c>
      <c r="F54" s="160"/>
      <c r="G54" s="161"/>
      <c r="H54" s="162"/>
      <c r="I54" s="213"/>
      <c r="J54" s="214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</row>
    <row r="55" spans="1:101" s="30" customFormat="1" ht="13.5">
      <c r="A55" s="36"/>
      <c r="B55" s="153">
        <f>+'Revidiran budzet projekta'!C55</f>
        <v>0</v>
      </c>
      <c r="C55" s="177">
        <f>+'Revidiran budzet projekta'!G55</f>
        <v>0</v>
      </c>
      <c r="D55" s="160"/>
      <c r="E55" s="178">
        <f>+'Revidiran budzet projekta'!H55</f>
        <v>0</v>
      </c>
      <c r="F55" s="160"/>
      <c r="G55" s="161"/>
      <c r="H55" s="162"/>
      <c r="I55" s="213"/>
      <c r="J55" s="214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</row>
    <row r="56" spans="1:101" s="30" customFormat="1" ht="13.5">
      <c r="A56" s="36"/>
      <c r="B56" s="153">
        <f>+'Revidiran budzet projekta'!C56</f>
        <v>0</v>
      </c>
      <c r="C56" s="177">
        <f>+'Revidiran budzet projekta'!G56</f>
        <v>0</v>
      </c>
      <c r="D56" s="160"/>
      <c r="E56" s="178">
        <f>+'Revidiran budzet projekta'!H56</f>
        <v>0</v>
      </c>
      <c r="F56" s="160"/>
      <c r="G56" s="161"/>
      <c r="H56" s="162"/>
      <c r="I56" s="213"/>
      <c r="J56" s="214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</row>
    <row r="57" spans="1:101" s="30" customFormat="1" ht="13.5">
      <c r="A57" s="36"/>
      <c r="B57" s="153">
        <f>+'Revidiran budzet projekta'!C57</f>
        <v>0</v>
      </c>
      <c r="C57" s="177">
        <f>+'Revidiran budzet projekta'!G57</f>
        <v>0</v>
      </c>
      <c r="D57" s="160"/>
      <c r="E57" s="178">
        <f>+'Revidiran budzet projekta'!H57</f>
        <v>0</v>
      </c>
      <c r="F57" s="160"/>
      <c r="G57" s="161"/>
      <c r="H57" s="162"/>
      <c r="I57" s="213"/>
      <c r="J57" s="214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</row>
    <row r="58" spans="1:101" s="30" customFormat="1" ht="15" customHeight="1">
      <c r="A58" s="36"/>
      <c r="B58" s="153">
        <f>+'Revidiran budzet projekta'!C58</f>
        <v>0</v>
      </c>
      <c r="C58" s="177">
        <f>+'Revidiran budzet projekta'!G58</f>
        <v>0</v>
      </c>
      <c r="D58" s="160"/>
      <c r="E58" s="178">
        <f>+'Revidiran budzet projekta'!H58</f>
        <v>0</v>
      </c>
      <c r="F58" s="160"/>
      <c r="G58" s="163"/>
      <c r="H58" s="164"/>
      <c r="I58" s="215"/>
      <c r="J58" s="214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</row>
    <row r="59" spans="1:101" s="30" customFormat="1" ht="15" customHeight="1">
      <c r="A59" s="36"/>
      <c r="B59" s="153">
        <f>+'Revidiran budzet projekta'!C59</f>
        <v>0</v>
      </c>
      <c r="C59" s="177">
        <f>+'Revidiran budzet projekta'!G59</f>
        <v>0</v>
      </c>
      <c r="D59" s="160"/>
      <c r="E59" s="178">
        <f>+'Revidiran budzet projekta'!H59</f>
        <v>0</v>
      </c>
      <c r="F59" s="160"/>
      <c r="G59" s="163"/>
      <c r="H59" s="164"/>
      <c r="I59" s="215"/>
      <c r="J59" s="214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</row>
    <row r="60" spans="1:101" s="30" customFormat="1" ht="15" customHeight="1">
      <c r="A60" s="36"/>
      <c r="B60" s="153">
        <f>+'Revidiran budzet projekta'!C60</f>
        <v>0</v>
      </c>
      <c r="C60" s="177">
        <f>+'Revidiran budzet projekta'!G60</f>
        <v>0</v>
      </c>
      <c r="D60" s="160"/>
      <c r="E60" s="178">
        <f>+'Revidiran budzet projekta'!H60</f>
        <v>0</v>
      </c>
      <c r="F60" s="160"/>
      <c r="G60" s="163"/>
      <c r="H60" s="164"/>
      <c r="I60" s="215"/>
      <c r="J60" s="214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</row>
    <row r="61" spans="1:101" s="30" customFormat="1" ht="15" customHeight="1">
      <c r="A61" s="36"/>
      <c r="B61" s="179">
        <f>+'Revidiran budzet projekta'!C61</f>
        <v>0</v>
      </c>
      <c r="C61" s="177">
        <f>+'Revidiran budzet projekta'!G61</f>
        <v>0</v>
      </c>
      <c r="D61" s="160"/>
      <c r="E61" s="178">
        <f>+'Revidiran budzet projekta'!H61</f>
        <v>0</v>
      </c>
      <c r="F61" s="160"/>
      <c r="G61" s="163"/>
      <c r="H61" s="164"/>
      <c r="I61" s="215"/>
      <c r="J61" s="214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</row>
    <row r="62" spans="1:101" s="30" customFormat="1" ht="15" customHeight="1">
      <c r="A62" s="36"/>
      <c r="B62" s="153">
        <f>+'Revidiran budzet projekta'!C62</f>
        <v>0</v>
      </c>
      <c r="C62" s="177">
        <f>+'Revidiran budzet projekta'!G62</f>
        <v>0</v>
      </c>
      <c r="D62" s="160"/>
      <c r="E62" s="178">
        <f>+'Revidiran budzet projekta'!H62</f>
        <v>0</v>
      </c>
      <c r="F62" s="160"/>
      <c r="G62" s="163"/>
      <c r="H62" s="164"/>
      <c r="I62" s="215"/>
      <c r="J62" s="214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</row>
    <row r="63" spans="1:101" s="30" customFormat="1" ht="15" customHeight="1">
      <c r="A63" s="36"/>
      <c r="B63" s="153">
        <f>+'Revidiran budzet projekta'!C63</f>
        <v>0</v>
      </c>
      <c r="C63" s="177">
        <f>+'Revidiran budzet projekta'!G63</f>
        <v>0</v>
      </c>
      <c r="D63" s="160"/>
      <c r="E63" s="178">
        <f>+'Revidiran budzet projekta'!H63</f>
        <v>0</v>
      </c>
      <c r="F63" s="160"/>
      <c r="G63" s="163"/>
      <c r="H63" s="164"/>
      <c r="I63" s="215"/>
      <c r="J63" s="214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</row>
    <row r="64" spans="1:101" s="30" customFormat="1" ht="13.5">
      <c r="A64" s="36"/>
      <c r="B64" s="153">
        <f>+'Revidiran budzet projekta'!C64</f>
        <v>0</v>
      </c>
      <c r="C64" s="177">
        <f>+'Revidiran budzet projekta'!G64</f>
        <v>0</v>
      </c>
      <c r="D64" s="160"/>
      <c r="E64" s="178">
        <f>+'Revidiran budzet projekta'!H64</f>
        <v>0</v>
      </c>
      <c r="F64" s="160"/>
      <c r="G64" s="163"/>
      <c r="H64" s="164"/>
      <c r="I64" s="215"/>
      <c r="J64" s="214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</row>
    <row r="65" spans="1:101" s="30" customFormat="1" ht="13.5">
      <c r="A65" s="36"/>
      <c r="B65" s="153">
        <f>+'Revidiran budzet projekta'!C65</f>
        <v>0</v>
      </c>
      <c r="C65" s="177">
        <f>+'Revidiran budzet projekta'!G65</f>
        <v>0</v>
      </c>
      <c r="D65" s="160"/>
      <c r="E65" s="178">
        <f>+'Revidiran budzet projekta'!H65</f>
        <v>0</v>
      </c>
      <c r="F65" s="160"/>
      <c r="G65" s="163"/>
      <c r="H65" s="164"/>
      <c r="I65" s="215"/>
      <c r="J65" s="214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</row>
    <row r="66" spans="1:101" s="30" customFormat="1" ht="13.5">
      <c r="A66" s="36"/>
      <c r="B66" s="153">
        <f>+'Revidiran budzet projekta'!C66</f>
        <v>0</v>
      </c>
      <c r="C66" s="177">
        <f>+'Revidiran budzet projekta'!G66</f>
        <v>0</v>
      </c>
      <c r="D66" s="160"/>
      <c r="E66" s="178">
        <f>+'Revidiran budzet projekta'!H66</f>
        <v>0</v>
      </c>
      <c r="F66" s="160"/>
      <c r="G66" s="163"/>
      <c r="H66" s="164"/>
      <c r="I66" s="215"/>
      <c r="J66" s="214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</row>
    <row r="67" spans="1:101" s="30" customFormat="1" ht="13.5">
      <c r="A67" s="36"/>
      <c r="B67" s="153">
        <f>+'Revidiran budzet projekta'!C67</f>
        <v>0</v>
      </c>
      <c r="C67" s="177">
        <f>+'Revidiran budzet projekta'!G67</f>
        <v>0</v>
      </c>
      <c r="D67" s="160"/>
      <c r="E67" s="178">
        <f>+'Revidiran budzet projekta'!H67</f>
        <v>0</v>
      </c>
      <c r="F67" s="160"/>
      <c r="G67" s="163"/>
      <c r="H67" s="164"/>
      <c r="I67" s="215"/>
      <c r="J67" s="214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</row>
    <row r="68" spans="1:101" s="31" customFormat="1" ht="13.5">
      <c r="A68" s="127"/>
      <c r="B68" s="153">
        <f>+'Revidiran budzet projekta'!C68</f>
        <v>0</v>
      </c>
      <c r="C68" s="177">
        <f>+'Revidiran budzet projekta'!G68</f>
        <v>0</v>
      </c>
      <c r="D68" s="160"/>
      <c r="E68" s="178">
        <f>+'Revidiran budzet projekta'!H68</f>
        <v>0</v>
      </c>
      <c r="F68" s="227"/>
      <c r="G68" s="165"/>
      <c r="H68" s="166"/>
      <c r="I68" s="216"/>
      <c r="J68" s="21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</row>
    <row r="69" spans="1:101" s="31" customFormat="1" ht="15.75" customHeight="1">
      <c r="A69" s="127"/>
      <c r="B69" s="153">
        <f>+'Revidiran budzet projekta'!C69</f>
        <v>0</v>
      </c>
      <c r="C69" s="177">
        <f>+'Revidiran budzet projekta'!G69</f>
        <v>0</v>
      </c>
      <c r="D69" s="160"/>
      <c r="E69" s="178">
        <f>+'Revidiran budzet projekta'!H69</f>
        <v>0</v>
      </c>
      <c r="F69" s="227"/>
      <c r="G69" s="165"/>
      <c r="H69" s="166"/>
      <c r="I69" s="216"/>
      <c r="J69" s="21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</row>
    <row r="70" spans="1:101" s="31" customFormat="1" ht="15.75" customHeight="1">
      <c r="A70" s="127"/>
      <c r="B70" s="153">
        <f>+'Revidiran budzet projekta'!C70</f>
        <v>0</v>
      </c>
      <c r="C70" s="177">
        <f>+'Revidiran budzet projekta'!G70</f>
        <v>0</v>
      </c>
      <c r="D70" s="160"/>
      <c r="E70" s="178">
        <f>+'Revidiran budzet projekta'!H70</f>
        <v>0</v>
      </c>
      <c r="F70" s="227"/>
      <c r="G70" s="165"/>
      <c r="H70" s="166"/>
      <c r="I70" s="216"/>
      <c r="J70" s="21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</row>
    <row r="71" spans="1:101" s="31" customFormat="1" ht="15.75" customHeight="1">
      <c r="A71" s="127"/>
      <c r="B71" s="153">
        <f>+'Revidiran budzet projekta'!C71</f>
        <v>0</v>
      </c>
      <c r="C71" s="177">
        <f>+'Revidiran budzet projekta'!G71</f>
        <v>0</v>
      </c>
      <c r="D71" s="160"/>
      <c r="E71" s="178">
        <f>+'Revidiran budzet projekta'!H71</f>
        <v>0</v>
      </c>
      <c r="F71" s="227"/>
      <c r="G71" s="165"/>
      <c r="H71" s="166"/>
      <c r="I71" s="216"/>
      <c r="J71" s="21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</row>
    <row r="72" spans="1:101" s="31" customFormat="1" ht="13.5">
      <c r="A72" s="127"/>
      <c r="B72" s="153">
        <f>+'Revidiran budzet projekta'!C72</f>
        <v>0</v>
      </c>
      <c r="C72" s="228">
        <f>+'Revidiran budzet projekta'!G72</f>
        <v>0</v>
      </c>
      <c r="D72" s="229"/>
      <c r="E72" s="230">
        <f>+'Revidiran budzet projekta'!H72</f>
        <v>0</v>
      </c>
      <c r="F72" s="231"/>
      <c r="G72" s="232"/>
      <c r="H72" s="233"/>
      <c r="I72" s="265"/>
      <c r="J72" s="266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</row>
    <row r="73" spans="1:101" s="21" customFormat="1" ht="26.25" customHeight="1">
      <c r="A73" s="36"/>
      <c r="B73" s="234" t="s">
        <v>150</v>
      </c>
      <c r="C73" s="235"/>
      <c r="D73" s="235"/>
      <c r="E73" s="236"/>
      <c r="F73" s="235"/>
      <c r="G73" s="235"/>
      <c r="H73" s="235"/>
      <c r="I73" s="235"/>
      <c r="J73" s="267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</row>
    <row r="74" spans="1:101" s="21" customFormat="1" ht="18.75" customHeight="1">
      <c r="A74" s="36"/>
      <c r="B74" s="237" t="s">
        <v>151</v>
      </c>
      <c r="C74" s="237"/>
      <c r="D74" s="237"/>
      <c r="E74" s="237"/>
      <c r="F74" s="237"/>
      <c r="G74" s="237"/>
      <c r="H74" s="237"/>
      <c r="I74" s="237"/>
      <c r="J74" s="237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</row>
    <row r="75" spans="1:101" s="33" customFormat="1" ht="19.5" customHeight="1">
      <c r="A75" s="238"/>
      <c r="B75" s="239" t="s">
        <v>152</v>
      </c>
      <c r="C75" s="240"/>
      <c r="D75" s="241"/>
      <c r="E75" s="241"/>
      <c r="F75" s="241"/>
      <c r="G75" s="241"/>
      <c r="H75" s="241"/>
      <c r="I75" s="241"/>
      <c r="J75" s="241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</row>
    <row r="76" spans="1:101" s="34" customFormat="1" ht="30.75" customHeight="1">
      <c r="A76" s="37"/>
      <c r="B76" s="242" t="s">
        <v>153</v>
      </c>
      <c r="C76" s="243"/>
      <c r="D76" s="243"/>
      <c r="E76" s="243"/>
      <c r="F76" s="243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</row>
    <row r="77" spans="1:101" s="34" customFormat="1" ht="20.25" customHeight="1">
      <c r="A77" s="37"/>
      <c r="B77" s="244" t="s">
        <v>154</v>
      </c>
      <c r="C77" s="243"/>
      <c r="D77" s="243"/>
      <c r="E77" s="243"/>
      <c r="F77" s="243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</row>
    <row r="78" spans="1:101" s="34" customFormat="1" ht="16.5" customHeight="1">
      <c r="A78" s="37"/>
      <c r="B78" s="244" t="s">
        <v>155</v>
      </c>
      <c r="C78" s="243"/>
      <c r="D78" s="243"/>
      <c r="E78" s="243"/>
      <c r="F78" s="243"/>
      <c r="G78" s="243"/>
      <c r="H78" s="243"/>
      <c r="I78" s="243"/>
      <c r="J78" s="243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</row>
    <row r="79" spans="1:101" s="34" customFormat="1" ht="21.75" customHeight="1">
      <c r="A79" s="37"/>
      <c r="B79" s="242" t="s">
        <v>156</v>
      </c>
      <c r="C79" s="243"/>
      <c r="D79" s="243"/>
      <c r="E79" s="243"/>
      <c r="F79" s="243"/>
      <c r="G79" s="243"/>
      <c r="H79" s="243"/>
      <c r="I79" s="243"/>
      <c r="J79" s="243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</row>
    <row r="80" spans="1:101" ht="55.5" customHeight="1">
      <c r="A80" s="39"/>
      <c r="B80" s="245" t="s">
        <v>157</v>
      </c>
      <c r="C80" s="246"/>
      <c r="D80" s="246"/>
      <c r="E80" s="246"/>
      <c r="F80" s="246"/>
      <c r="G80" s="246"/>
      <c r="H80" s="246"/>
      <c r="I80" s="246"/>
      <c r="J80" s="268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CW80" s="41"/>
    </row>
    <row r="81" spans="1:101" ht="77.25" customHeight="1">
      <c r="A81" s="39"/>
      <c r="B81" s="247" t="s">
        <v>158</v>
      </c>
      <c r="C81" s="248"/>
      <c r="D81" s="248"/>
      <c r="E81" s="248"/>
      <c r="F81" s="248"/>
      <c r="G81" s="248"/>
      <c r="H81" s="248"/>
      <c r="I81" s="248"/>
      <c r="J81" s="26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CW81" s="41"/>
    </row>
    <row r="82" spans="1:101" ht="62.25" customHeight="1">
      <c r="A82" s="39"/>
      <c r="B82" s="249"/>
      <c r="C82" s="250"/>
      <c r="D82" s="250"/>
      <c r="E82" s="248"/>
      <c r="F82" s="248"/>
      <c r="G82" s="250"/>
      <c r="H82" s="250"/>
      <c r="I82" s="250"/>
      <c r="J82" s="270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CW82" s="41"/>
    </row>
    <row r="83" spans="1:100" s="35" customFormat="1" ht="45.75" customHeight="1">
      <c r="A83" s="251"/>
      <c r="B83" s="252" t="s">
        <v>53</v>
      </c>
      <c r="C83" s="253"/>
      <c r="D83" s="253"/>
      <c r="E83" s="254" t="s">
        <v>159</v>
      </c>
      <c r="F83" s="255"/>
      <c r="G83" s="256"/>
      <c r="H83" s="256"/>
      <c r="I83" s="256"/>
      <c r="J83" s="271"/>
      <c r="K83" s="127"/>
      <c r="L83" s="127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</row>
    <row r="84" spans="1:101" ht="18.75" customHeight="1">
      <c r="A84" s="39"/>
      <c r="B84" s="257"/>
      <c r="C84" s="258"/>
      <c r="D84" s="258"/>
      <c r="E84" s="259"/>
      <c r="F84" s="257"/>
      <c r="G84" s="258"/>
      <c r="H84" s="258"/>
      <c r="I84" s="39"/>
      <c r="J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CW84" s="41"/>
    </row>
    <row r="85" spans="2:10" s="36" customFormat="1" ht="31.5" customHeight="1">
      <c r="B85" s="260" t="s">
        <v>56</v>
      </c>
      <c r="C85" s="260"/>
      <c r="D85" s="260"/>
      <c r="E85" s="260"/>
      <c r="F85" s="260"/>
      <c r="G85" s="260"/>
      <c r="H85" s="260"/>
      <c r="I85" s="260"/>
      <c r="J85" s="260"/>
    </row>
    <row r="86" spans="2:10" s="36" customFormat="1" ht="118.5" customHeight="1">
      <c r="B86" s="261" t="s">
        <v>160</v>
      </c>
      <c r="C86" s="262"/>
      <c r="D86" s="262"/>
      <c r="E86" s="262"/>
      <c r="F86" s="262"/>
      <c r="G86" s="262"/>
      <c r="H86" s="262"/>
      <c r="I86" s="262"/>
      <c r="J86" s="262"/>
    </row>
    <row r="87" spans="2:10" s="37" customFormat="1" ht="74.25" customHeight="1">
      <c r="B87" s="260" t="s">
        <v>58</v>
      </c>
      <c r="C87" s="263" t="s">
        <v>161</v>
      </c>
      <c r="D87" s="263"/>
      <c r="E87" s="263"/>
      <c r="F87" s="263"/>
      <c r="G87" s="263"/>
      <c r="H87" s="263"/>
      <c r="I87" s="263"/>
      <c r="J87" s="263"/>
    </row>
    <row r="88" spans="2:10" s="36" customFormat="1" ht="59.25" customHeight="1">
      <c r="B88" s="260" t="s">
        <v>60</v>
      </c>
      <c r="C88" s="263" t="s">
        <v>162</v>
      </c>
      <c r="D88" s="263"/>
      <c r="E88" s="263"/>
      <c r="F88" s="263"/>
      <c r="G88" s="263"/>
      <c r="H88" s="263"/>
      <c r="I88" s="263"/>
      <c r="J88" s="263"/>
    </row>
    <row r="89" spans="2:10" s="36" customFormat="1" ht="67.5" customHeight="1">
      <c r="B89" s="260" t="s">
        <v>62</v>
      </c>
      <c r="C89" s="263" t="s">
        <v>163</v>
      </c>
      <c r="D89" s="263"/>
      <c r="E89" s="263"/>
      <c r="F89" s="263"/>
      <c r="G89" s="263"/>
      <c r="H89" s="263"/>
      <c r="I89" s="263"/>
      <c r="J89" s="263"/>
    </row>
    <row r="90" s="36" customFormat="1" ht="12">
      <c r="B90" s="264"/>
    </row>
    <row r="91" s="36" customFormat="1" ht="12">
      <c r="B91" s="264"/>
    </row>
    <row r="92" s="36" customFormat="1" ht="12">
      <c r="B92" s="264"/>
    </row>
    <row r="93" s="36" customFormat="1" ht="12">
      <c r="B93" s="264"/>
    </row>
    <row r="94" s="36" customFormat="1" ht="12">
      <c r="B94" s="264"/>
    </row>
    <row r="95" s="36" customFormat="1" ht="12">
      <c r="B95" s="264"/>
    </row>
    <row r="96" s="36" customFormat="1" ht="12">
      <c r="B96" s="264"/>
    </row>
    <row r="97" s="36" customFormat="1" ht="12">
      <c r="B97" s="264"/>
    </row>
    <row r="98" s="36" customFormat="1" ht="12">
      <c r="B98" s="264"/>
    </row>
    <row r="99" s="36" customFormat="1" ht="12">
      <c r="B99" s="264"/>
    </row>
    <row r="100" s="36" customFormat="1" ht="12">
      <c r="B100" s="264"/>
    </row>
    <row r="101" s="36" customFormat="1" ht="12">
      <c r="B101" s="264"/>
    </row>
    <row r="102" s="36" customFormat="1" ht="12">
      <c r="B102" s="264"/>
    </row>
    <row r="103" s="36" customFormat="1" ht="12">
      <c r="B103" s="264"/>
    </row>
    <row r="104" s="36" customFormat="1" ht="12">
      <c r="B104" s="264"/>
    </row>
    <row r="105" s="36" customFormat="1" ht="12">
      <c r="B105" s="264"/>
    </row>
    <row r="106" s="36" customFormat="1" ht="12">
      <c r="B106" s="264"/>
    </row>
    <row r="107" s="36" customFormat="1" ht="12">
      <c r="B107" s="264"/>
    </row>
    <row r="108" s="36" customFormat="1" ht="12">
      <c r="B108" s="264"/>
    </row>
    <row r="109" s="36" customFormat="1" ht="12">
      <c r="B109" s="264"/>
    </row>
    <row r="110" s="36" customFormat="1" ht="12">
      <c r="B110" s="264"/>
    </row>
    <row r="111" s="36" customFormat="1" ht="12">
      <c r="B111" s="264"/>
    </row>
    <row r="112" s="36" customFormat="1" ht="12">
      <c r="B112" s="264"/>
    </row>
    <row r="113" s="36" customFormat="1" ht="12">
      <c r="B113" s="264"/>
    </row>
    <row r="114" s="36" customFormat="1" ht="12">
      <c r="B114" s="264"/>
    </row>
    <row r="115" s="36" customFormat="1" ht="12">
      <c r="B115" s="264"/>
    </row>
    <row r="116" s="36" customFormat="1" ht="12">
      <c r="B116" s="264"/>
    </row>
    <row r="117" s="36" customFormat="1" ht="12">
      <c r="B117" s="264"/>
    </row>
    <row r="118" s="36" customFormat="1" ht="12">
      <c r="B118" s="264"/>
    </row>
    <row r="119" s="36" customFormat="1" ht="12">
      <c r="B119" s="264"/>
    </row>
    <row r="120" s="36" customFormat="1" ht="12">
      <c r="B120" s="264"/>
    </row>
    <row r="121" s="36" customFormat="1" ht="12">
      <c r="B121" s="264"/>
    </row>
    <row r="122" s="36" customFormat="1" ht="12">
      <c r="B122" s="264"/>
    </row>
    <row r="123" s="36" customFormat="1" ht="12">
      <c r="B123" s="264"/>
    </row>
    <row r="124" s="36" customFormat="1" ht="12">
      <c r="B124" s="264"/>
    </row>
    <row r="125" s="36" customFormat="1" ht="12">
      <c r="B125" s="264"/>
    </row>
    <row r="126" s="36" customFormat="1" ht="12">
      <c r="B126" s="264"/>
    </row>
    <row r="127" s="36" customFormat="1" ht="12">
      <c r="B127" s="264"/>
    </row>
    <row r="128" s="36" customFormat="1" ht="12">
      <c r="B128" s="264"/>
    </row>
    <row r="129" s="36" customFormat="1" ht="12">
      <c r="B129" s="264"/>
    </row>
    <row r="130" s="36" customFormat="1" ht="12">
      <c r="B130" s="264"/>
    </row>
    <row r="131" s="36" customFormat="1" ht="12">
      <c r="B131" s="264"/>
    </row>
    <row r="132" s="36" customFormat="1" ht="12">
      <c r="B132" s="264"/>
    </row>
    <row r="133" s="36" customFormat="1" ht="12">
      <c r="B133" s="264"/>
    </row>
    <row r="134" s="36" customFormat="1" ht="12">
      <c r="B134" s="264"/>
    </row>
    <row r="135" s="36" customFormat="1" ht="12">
      <c r="B135" s="264"/>
    </row>
    <row r="136" s="36" customFormat="1" ht="12">
      <c r="B136" s="264"/>
    </row>
    <row r="137" s="36" customFormat="1" ht="12">
      <c r="B137" s="264"/>
    </row>
    <row r="138" s="36" customFormat="1" ht="12">
      <c r="B138" s="264"/>
    </row>
    <row r="139" s="36" customFormat="1" ht="12">
      <c r="B139" s="264"/>
    </row>
    <row r="140" s="36" customFormat="1" ht="12">
      <c r="B140" s="264"/>
    </row>
    <row r="141" s="36" customFormat="1" ht="12">
      <c r="B141" s="264"/>
    </row>
    <row r="142" s="36" customFormat="1" ht="12">
      <c r="B142" s="264"/>
    </row>
    <row r="143" s="36" customFormat="1" ht="12">
      <c r="B143" s="264"/>
    </row>
    <row r="144" s="36" customFormat="1" ht="12">
      <c r="B144" s="264"/>
    </row>
    <row r="145" s="36" customFormat="1" ht="12">
      <c r="B145" s="264"/>
    </row>
    <row r="146" s="36" customFormat="1" ht="12">
      <c r="B146" s="264"/>
    </row>
    <row r="147" s="36" customFormat="1" ht="12">
      <c r="B147" s="264"/>
    </row>
    <row r="148" s="36" customFormat="1" ht="12">
      <c r="B148" s="264"/>
    </row>
    <row r="149" s="36" customFormat="1" ht="12">
      <c r="B149" s="264"/>
    </row>
    <row r="150" s="36" customFormat="1" ht="12">
      <c r="B150" s="264"/>
    </row>
    <row r="151" s="36" customFormat="1" ht="12">
      <c r="B151" s="264"/>
    </row>
    <row r="152" s="36" customFormat="1" ht="12">
      <c r="B152" s="264"/>
    </row>
    <row r="153" s="36" customFormat="1" ht="12">
      <c r="B153" s="264"/>
    </row>
    <row r="154" s="36" customFormat="1" ht="12">
      <c r="B154" s="264"/>
    </row>
    <row r="155" s="36" customFormat="1" ht="12">
      <c r="B155" s="264"/>
    </row>
    <row r="156" s="36" customFormat="1" ht="12">
      <c r="B156" s="264"/>
    </row>
    <row r="157" s="36" customFormat="1" ht="12">
      <c r="B157" s="264"/>
    </row>
    <row r="158" s="36" customFormat="1" ht="12">
      <c r="B158" s="264"/>
    </row>
    <row r="159" s="36" customFormat="1" ht="12">
      <c r="B159" s="264"/>
    </row>
    <row r="160" s="36" customFormat="1" ht="12">
      <c r="B160" s="264"/>
    </row>
    <row r="161" s="36" customFormat="1" ht="12">
      <c r="B161" s="264"/>
    </row>
    <row r="162" s="36" customFormat="1" ht="12">
      <c r="B162" s="264"/>
    </row>
    <row r="163" s="36" customFormat="1" ht="12">
      <c r="B163" s="264"/>
    </row>
    <row r="164" s="36" customFormat="1" ht="12">
      <c r="B164" s="264"/>
    </row>
    <row r="165" s="36" customFormat="1" ht="12">
      <c r="B165" s="264"/>
    </row>
    <row r="166" s="36" customFormat="1" ht="12">
      <c r="B166" s="264"/>
    </row>
    <row r="167" s="36" customFormat="1" ht="12">
      <c r="B167" s="264"/>
    </row>
    <row r="168" s="36" customFormat="1" ht="12">
      <c r="B168" s="264"/>
    </row>
    <row r="169" s="36" customFormat="1" ht="12">
      <c r="B169" s="264"/>
    </row>
    <row r="170" s="36" customFormat="1" ht="12">
      <c r="B170" s="264"/>
    </row>
    <row r="171" s="36" customFormat="1" ht="12">
      <c r="B171" s="264"/>
    </row>
    <row r="172" s="36" customFormat="1" ht="12">
      <c r="B172" s="264"/>
    </row>
    <row r="173" s="36" customFormat="1" ht="12">
      <c r="B173" s="264"/>
    </row>
    <row r="174" s="36" customFormat="1" ht="12">
      <c r="B174" s="264"/>
    </row>
    <row r="175" s="36" customFormat="1" ht="12">
      <c r="B175" s="264"/>
    </row>
    <row r="176" s="36" customFormat="1" ht="12">
      <c r="B176" s="264"/>
    </row>
    <row r="177" s="36" customFormat="1" ht="12">
      <c r="B177" s="264"/>
    </row>
    <row r="178" s="36" customFormat="1" ht="12">
      <c r="B178" s="264"/>
    </row>
    <row r="179" s="36" customFormat="1" ht="12">
      <c r="B179" s="264"/>
    </row>
    <row r="180" s="36" customFormat="1" ht="12">
      <c r="B180" s="264"/>
    </row>
    <row r="181" s="36" customFormat="1" ht="12">
      <c r="B181" s="264"/>
    </row>
    <row r="182" s="36" customFormat="1" ht="12">
      <c r="B182" s="264"/>
    </row>
    <row r="183" s="36" customFormat="1" ht="12">
      <c r="B183" s="264"/>
    </row>
    <row r="184" s="36" customFormat="1" ht="12">
      <c r="B184" s="264"/>
    </row>
    <row r="185" s="36" customFormat="1" ht="12">
      <c r="B185" s="264"/>
    </row>
    <row r="186" s="36" customFormat="1" ht="12">
      <c r="B186" s="264"/>
    </row>
    <row r="187" s="36" customFormat="1" ht="12">
      <c r="B187" s="264"/>
    </row>
    <row r="188" s="36" customFormat="1" ht="12">
      <c r="B188" s="264"/>
    </row>
    <row r="189" s="36" customFormat="1" ht="12">
      <c r="B189" s="264"/>
    </row>
    <row r="190" s="36" customFormat="1" ht="12">
      <c r="B190" s="264"/>
    </row>
    <row r="191" s="36" customFormat="1" ht="12">
      <c r="B191" s="264"/>
    </row>
    <row r="192" s="36" customFormat="1" ht="12">
      <c r="B192" s="264"/>
    </row>
    <row r="193" s="36" customFormat="1" ht="12">
      <c r="B193" s="264"/>
    </row>
    <row r="194" s="36" customFormat="1" ht="12">
      <c r="B194" s="264"/>
    </row>
    <row r="195" s="36" customFormat="1" ht="12">
      <c r="B195" s="264"/>
    </row>
    <row r="196" s="36" customFormat="1" ht="12">
      <c r="B196" s="264"/>
    </row>
    <row r="197" s="36" customFormat="1" ht="12">
      <c r="B197" s="264"/>
    </row>
    <row r="198" s="36" customFormat="1" ht="12">
      <c r="B198" s="264"/>
    </row>
    <row r="199" s="36" customFormat="1" ht="12">
      <c r="B199" s="264"/>
    </row>
    <row r="200" s="36" customFormat="1" ht="12">
      <c r="B200" s="264"/>
    </row>
    <row r="201" s="36" customFormat="1" ht="12">
      <c r="B201" s="264"/>
    </row>
    <row r="202" s="36" customFormat="1" ht="12">
      <c r="B202" s="264"/>
    </row>
    <row r="203" s="36" customFormat="1" ht="12">
      <c r="B203" s="264"/>
    </row>
    <row r="204" s="36" customFormat="1" ht="12">
      <c r="B204" s="264"/>
    </row>
    <row r="205" s="36" customFormat="1" ht="12">
      <c r="B205" s="264"/>
    </row>
    <row r="206" s="36" customFormat="1" ht="12">
      <c r="B206" s="264"/>
    </row>
    <row r="207" s="36" customFormat="1" ht="12">
      <c r="B207" s="264"/>
    </row>
    <row r="208" s="36" customFormat="1" ht="12">
      <c r="B208" s="264"/>
    </row>
    <row r="209" s="36" customFormat="1" ht="12">
      <c r="B209" s="264"/>
    </row>
    <row r="210" s="36" customFormat="1" ht="12">
      <c r="B210" s="264"/>
    </row>
    <row r="211" s="36" customFormat="1" ht="12">
      <c r="B211" s="264"/>
    </row>
    <row r="212" s="36" customFormat="1" ht="12">
      <c r="B212" s="264"/>
    </row>
    <row r="213" s="36" customFormat="1" ht="12">
      <c r="B213" s="264"/>
    </row>
    <row r="214" s="36" customFormat="1" ht="12">
      <c r="B214" s="264"/>
    </row>
    <row r="215" s="36" customFormat="1" ht="12">
      <c r="B215" s="264"/>
    </row>
    <row r="216" s="36" customFormat="1" ht="12">
      <c r="B216" s="264"/>
    </row>
    <row r="217" s="36" customFormat="1" ht="12">
      <c r="B217" s="264"/>
    </row>
    <row r="218" s="36" customFormat="1" ht="12">
      <c r="B218" s="264"/>
    </row>
    <row r="219" s="36" customFormat="1" ht="12">
      <c r="B219" s="264"/>
    </row>
    <row r="220" s="36" customFormat="1" ht="12">
      <c r="B220" s="264"/>
    </row>
    <row r="221" s="36" customFormat="1" ht="12">
      <c r="B221" s="264"/>
    </row>
    <row r="222" s="36" customFormat="1" ht="12">
      <c r="B222" s="264"/>
    </row>
    <row r="223" s="36" customFormat="1" ht="12">
      <c r="B223" s="264"/>
    </row>
    <row r="224" s="36" customFormat="1" ht="12">
      <c r="B224" s="264"/>
    </row>
    <row r="225" s="36" customFormat="1" ht="12">
      <c r="B225" s="264"/>
    </row>
    <row r="226" s="36" customFormat="1" ht="12">
      <c r="B226" s="264"/>
    </row>
    <row r="227" s="36" customFormat="1" ht="12">
      <c r="B227" s="264"/>
    </row>
    <row r="228" s="36" customFormat="1" ht="12">
      <c r="B228" s="264"/>
    </row>
    <row r="229" s="36" customFormat="1" ht="12">
      <c r="B229" s="264"/>
    </row>
    <row r="230" s="36" customFormat="1" ht="12">
      <c r="B230" s="264"/>
    </row>
    <row r="231" s="36" customFormat="1" ht="12">
      <c r="B231" s="264"/>
    </row>
    <row r="232" s="36" customFormat="1" ht="12">
      <c r="B232" s="264"/>
    </row>
    <row r="233" s="36" customFormat="1" ht="12">
      <c r="B233" s="264"/>
    </row>
    <row r="234" s="36" customFormat="1" ht="12">
      <c r="B234" s="264"/>
    </row>
    <row r="235" s="36" customFormat="1" ht="12">
      <c r="B235" s="264"/>
    </row>
    <row r="236" s="36" customFormat="1" ht="12">
      <c r="B236" s="264"/>
    </row>
    <row r="237" s="36" customFormat="1" ht="12">
      <c r="B237" s="264"/>
    </row>
    <row r="238" s="36" customFormat="1" ht="12">
      <c r="B238" s="264"/>
    </row>
    <row r="239" s="36" customFormat="1" ht="12">
      <c r="B239" s="264"/>
    </row>
    <row r="240" s="36" customFormat="1" ht="12">
      <c r="B240" s="264"/>
    </row>
    <row r="241" s="36" customFormat="1" ht="12">
      <c r="B241" s="264"/>
    </row>
    <row r="242" s="36" customFormat="1" ht="12">
      <c r="B242" s="264"/>
    </row>
    <row r="243" s="36" customFormat="1" ht="12">
      <c r="B243" s="264"/>
    </row>
    <row r="244" s="36" customFormat="1" ht="12">
      <c r="B244" s="264"/>
    </row>
    <row r="245" s="36" customFormat="1" ht="12">
      <c r="B245" s="264"/>
    </row>
    <row r="246" s="36" customFormat="1" ht="12">
      <c r="B246" s="264"/>
    </row>
    <row r="247" s="36" customFormat="1" ht="12">
      <c r="B247" s="264"/>
    </row>
    <row r="248" s="36" customFormat="1" ht="12">
      <c r="B248" s="264"/>
    </row>
    <row r="249" s="36" customFormat="1" ht="12">
      <c r="B249" s="264"/>
    </row>
    <row r="250" s="36" customFormat="1" ht="12">
      <c r="B250" s="264"/>
    </row>
    <row r="251" s="36" customFormat="1" ht="12">
      <c r="B251" s="264"/>
    </row>
    <row r="252" s="36" customFormat="1" ht="12">
      <c r="B252" s="264"/>
    </row>
    <row r="253" s="36" customFormat="1" ht="12">
      <c r="B253" s="264"/>
    </row>
    <row r="254" s="36" customFormat="1" ht="12">
      <c r="B254" s="264"/>
    </row>
    <row r="255" s="36" customFormat="1" ht="12">
      <c r="B255" s="264"/>
    </row>
    <row r="256" s="36" customFormat="1" ht="12">
      <c r="B256" s="264"/>
    </row>
    <row r="257" s="36" customFormat="1" ht="12">
      <c r="B257" s="264"/>
    </row>
    <row r="258" s="36" customFormat="1" ht="12">
      <c r="B258" s="264"/>
    </row>
    <row r="259" s="36" customFormat="1" ht="12">
      <c r="B259" s="264"/>
    </row>
    <row r="260" s="36" customFormat="1" ht="12">
      <c r="B260" s="264"/>
    </row>
    <row r="261" s="36" customFormat="1" ht="12">
      <c r="B261" s="264"/>
    </row>
    <row r="262" s="36" customFormat="1" ht="12">
      <c r="B262" s="264"/>
    </row>
    <row r="263" s="36" customFormat="1" ht="12">
      <c r="B263" s="264"/>
    </row>
    <row r="264" s="36" customFormat="1" ht="12">
      <c r="B264" s="264"/>
    </row>
    <row r="265" s="36" customFormat="1" ht="12">
      <c r="B265" s="264"/>
    </row>
    <row r="266" s="36" customFormat="1" ht="12">
      <c r="B266" s="264"/>
    </row>
    <row r="267" s="36" customFormat="1" ht="12">
      <c r="B267" s="264"/>
    </row>
    <row r="268" s="36" customFormat="1" ht="12">
      <c r="B268" s="264"/>
    </row>
    <row r="269" s="36" customFormat="1" ht="12">
      <c r="B269" s="264"/>
    </row>
    <row r="270" s="36" customFormat="1" ht="12">
      <c r="B270" s="264"/>
    </row>
    <row r="271" s="36" customFormat="1" ht="12">
      <c r="B271" s="264"/>
    </row>
    <row r="272" s="36" customFormat="1" ht="12">
      <c r="B272" s="264"/>
    </row>
    <row r="273" s="36" customFormat="1" ht="12">
      <c r="B273" s="264"/>
    </row>
    <row r="274" s="36" customFormat="1" ht="12">
      <c r="B274" s="264"/>
    </row>
    <row r="275" s="36" customFormat="1" ht="12">
      <c r="B275" s="264"/>
    </row>
    <row r="276" s="36" customFormat="1" ht="12">
      <c r="B276" s="264"/>
    </row>
    <row r="277" s="36" customFormat="1" ht="12">
      <c r="B277" s="264"/>
    </row>
    <row r="278" s="36" customFormat="1" ht="12">
      <c r="B278" s="264"/>
    </row>
    <row r="279" s="36" customFormat="1" ht="12">
      <c r="B279" s="264"/>
    </row>
    <row r="280" s="36" customFormat="1" ht="12">
      <c r="B280" s="264"/>
    </row>
    <row r="281" s="36" customFormat="1" ht="12">
      <c r="B281" s="264"/>
    </row>
    <row r="282" s="36" customFormat="1" ht="12">
      <c r="B282" s="264"/>
    </row>
    <row r="283" s="36" customFormat="1" ht="12">
      <c r="B283" s="264"/>
    </row>
    <row r="284" s="36" customFormat="1" ht="12">
      <c r="B284" s="264"/>
    </row>
    <row r="285" s="36" customFormat="1" ht="12">
      <c r="B285" s="264"/>
    </row>
    <row r="286" s="36" customFormat="1" ht="12">
      <c r="B286" s="264"/>
    </row>
    <row r="287" s="36" customFormat="1" ht="12">
      <c r="B287" s="264"/>
    </row>
    <row r="288" s="36" customFormat="1" ht="12">
      <c r="B288" s="264"/>
    </row>
    <row r="289" s="36" customFormat="1" ht="12">
      <c r="B289" s="264"/>
    </row>
    <row r="290" s="36" customFormat="1" ht="12">
      <c r="B290" s="264"/>
    </row>
    <row r="291" s="36" customFormat="1" ht="12">
      <c r="B291" s="264"/>
    </row>
    <row r="292" s="36" customFormat="1" ht="12">
      <c r="B292" s="264"/>
    </row>
    <row r="293" s="36" customFormat="1" ht="12">
      <c r="B293" s="264"/>
    </row>
    <row r="294" s="36" customFormat="1" ht="12">
      <c r="B294" s="264"/>
    </row>
    <row r="295" s="36" customFormat="1" ht="12">
      <c r="B295" s="264"/>
    </row>
    <row r="296" s="36" customFormat="1" ht="12">
      <c r="B296" s="264"/>
    </row>
    <row r="297" s="36" customFormat="1" ht="12">
      <c r="B297" s="264"/>
    </row>
    <row r="298" s="36" customFormat="1" ht="12">
      <c r="B298" s="264"/>
    </row>
    <row r="299" s="36" customFormat="1" ht="12">
      <c r="B299" s="264"/>
    </row>
    <row r="300" s="36" customFormat="1" ht="12">
      <c r="B300" s="264"/>
    </row>
    <row r="301" s="36" customFormat="1" ht="12">
      <c r="B301" s="264"/>
    </row>
    <row r="302" s="36" customFormat="1" ht="12">
      <c r="B302" s="264"/>
    </row>
    <row r="303" s="36" customFormat="1" ht="12">
      <c r="B303" s="264"/>
    </row>
    <row r="304" s="36" customFormat="1" ht="12">
      <c r="B304" s="264"/>
    </row>
    <row r="305" s="36" customFormat="1" ht="12">
      <c r="B305" s="264"/>
    </row>
    <row r="306" s="36" customFormat="1" ht="12">
      <c r="B306" s="264"/>
    </row>
    <row r="307" s="36" customFormat="1" ht="12">
      <c r="B307" s="264"/>
    </row>
    <row r="308" s="36" customFormat="1" ht="12">
      <c r="B308" s="264"/>
    </row>
    <row r="309" s="36" customFormat="1" ht="12">
      <c r="B309" s="264"/>
    </row>
    <row r="310" s="36" customFormat="1" ht="12">
      <c r="B310" s="264"/>
    </row>
    <row r="311" s="36" customFormat="1" ht="12">
      <c r="B311" s="264"/>
    </row>
    <row r="312" s="36" customFormat="1" ht="12">
      <c r="B312" s="264"/>
    </row>
    <row r="313" s="36" customFormat="1" ht="12">
      <c r="B313" s="264"/>
    </row>
    <row r="314" s="36" customFormat="1" ht="12">
      <c r="B314" s="264"/>
    </row>
    <row r="315" s="36" customFormat="1" ht="12">
      <c r="B315" s="264"/>
    </row>
    <row r="316" s="36" customFormat="1" ht="12">
      <c r="B316" s="264"/>
    </row>
    <row r="317" s="36" customFormat="1" ht="12">
      <c r="B317" s="264"/>
    </row>
    <row r="318" s="36" customFormat="1" ht="12">
      <c r="B318" s="264"/>
    </row>
    <row r="319" s="36" customFormat="1" ht="12">
      <c r="B319" s="264"/>
    </row>
    <row r="320" s="36" customFormat="1" ht="12">
      <c r="B320" s="264"/>
    </row>
    <row r="321" s="36" customFormat="1" ht="12">
      <c r="B321" s="264"/>
    </row>
    <row r="322" s="36" customFormat="1" ht="12">
      <c r="B322" s="264"/>
    </row>
    <row r="323" s="36" customFormat="1" ht="12">
      <c r="B323" s="264"/>
    </row>
    <row r="324" s="36" customFormat="1" ht="12">
      <c r="B324" s="264"/>
    </row>
    <row r="325" s="36" customFormat="1" ht="12">
      <c r="B325" s="264"/>
    </row>
    <row r="326" s="36" customFormat="1" ht="12">
      <c r="B326" s="264"/>
    </row>
    <row r="327" s="36" customFormat="1" ht="12">
      <c r="B327" s="264"/>
    </row>
    <row r="328" s="36" customFormat="1" ht="12">
      <c r="B328" s="264"/>
    </row>
    <row r="329" s="36" customFormat="1" ht="12">
      <c r="B329" s="264"/>
    </row>
    <row r="330" s="36" customFormat="1" ht="12">
      <c r="B330" s="264"/>
    </row>
    <row r="331" s="36" customFormat="1" ht="12">
      <c r="B331" s="264"/>
    </row>
    <row r="332" s="36" customFormat="1" ht="12">
      <c r="B332" s="264"/>
    </row>
    <row r="333" s="36" customFormat="1" ht="12">
      <c r="B333" s="264"/>
    </row>
    <row r="334" s="36" customFormat="1" ht="12">
      <c r="B334" s="264"/>
    </row>
    <row r="335" s="36" customFormat="1" ht="12">
      <c r="B335" s="264"/>
    </row>
    <row r="336" s="36" customFormat="1" ht="12">
      <c r="B336" s="264"/>
    </row>
    <row r="337" s="36" customFormat="1" ht="12">
      <c r="B337" s="264"/>
    </row>
    <row r="338" s="36" customFormat="1" ht="12">
      <c r="B338" s="264"/>
    </row>
    <row r="339" s="36" customFormat="1" ht="12">
      <c r="B339" s="264"/>
    </row>
    <row r="340" s="36" customFormat="1" ht="12">
      <c r="B340" s="264"/>
    </row>
    <row r="341" s="36" customFormat="1" ht="12">
      <c r="B341" s="264"/>
    </row>
    <row r="342" s="36" customFormat="1" ht="12">
      <c r="B342" s="264"/>
    </row>
    <row r="343" s="36" customFormat="1" ht="12">
      <c r="B343" s="264"/>
    </row>
    <row r="344" s="36" customFormat="1" ht="12">
      <c r="B344" s="264"/>
    </row>
    <row r="345" s="36" customFormat="1" ht="12">
      <c r="B345" s="264"/>
    </row>
    <row r="346" s="36" customFormat="1" ht="12">
      <c r="B346" s="264"/>
    </row>
    <row r="347" s="36" customFormat="1" ht="12">
      <c r="B347" s="264"/>
    </row>
    <row r="348" s="36" customFormat="1" ht="12">
      <c r="B348" s="264"/>
    </row>
    <row r="349" s="36" customFormat="1" ht="12">
      <c r="B349" s="264"/>
    </row>
    <row r="350" s="36" customFormat="1" ht="12">
      <c r="B350" s="264"/>
    </row>
    <row r="351" s="36" customFormat="1" ht="12">
      <c r="B351" s="264"/>
    </row>
    <row r="352" s="36" customFormat="1" ht="12">
      <c r="B352" s="264"/>
    </row>
    <row r="353" s="36" customFormat="1" ht="12">
      <c r="B353" s="264"/>
    </row>
    <row r="354" s="36" customFormat="1" ht="12">
      <c r="B354" s="264"/>
    </row>
    <row r="355" s="36" customFormat="1" ht="12">
      <c r="B355" s="264"/>
    </row>
    <row r="356" s="36" customFormat="1" ht="12">
      <c r="B356" s="264"/>
    </row>
    <row r="357" s="36" customFormat="1" ht="12">
      <c r="B357" s="264"/>
    </row>
    <row r="358" s="36" customFormat="1" ht="12">
      <c r="B358" s="264"/>
    </row>
    <row r="359" s="36" customFormat="1" ht="12">
      <c r="B359" s="264"/>
    </row>
    <row r="360" s="36" customFormat="1" ht="12">
      <c r="B360" s="264"/>
    </row>
    <row r="361" s="36" customFormat="1" ht="12">
      <c r="B361" s="264"/>
    </row>
    <row r="362" s="36" customFormat="1" ht="12">
      <c r="B362" s="264"/>
    </row>
    <row r="363" s="36" customFormat="1" ht="12">
      <c r="B363" s="264"/>
    </row>
    <row r="364" s="36" customFormat="1" ht="12">
      <c r="B364" s="264"/>
    </row>
    <row r="365" s="36" customFormat="1" ht="12">
      <c r="B365" s="264"/>
    </row>
    <row r="366" s="36" customFormat="1" ht="12">
      <c r="B366" s="264"/>
    </row>
    <row r="367" s="36" customFormat="1" ht="12">
      <c r="B367" s="264"/>
    </row>
    <row r="368" s="36" customFormat="1" ht="12">
      <c r="B368" s="264"/>
    </row>
    <row r="369" s="36" customFormat="1" ht="12">
      <c r="B369" s="264"/>
    </row>
    <row r="370" s="36" customFormat="1" ht="12">
      <c r="B370" s="264"/>
    </row>
    <row r="371" s="36" customFormat="1" ht="12">
      <c r="B371" s="264"/>
    </row>
    <row r="372" s="36" customFormat="1" ht="12">
      <c r="B372" s="264"/>
    </row>
    <row r="373" s="36" customFormat="1" ht="12">
      <c r="B373" s="264"/>
    </row>
    <row r="374" s="36" customFormat="1" ht="12">
      <c r="B374" s="264"/>
    </row>
    <row r="375" s="36" customFormat="1" ht="12">
      <c r="B375" s="264"/>
    </row>
    <row r="376" s="36" customFormat="1" ht="12">
      <c r="B376" s="264"/>
    </row>
    <row r="377" s="36" customFormat="1" ht="12">
      <c r="B377" s="264"/>
    </row>
    <row r="378" s="36" customFormat="1" ht="12">
      <c r="B378" s="264"/>
    </row>
    <row r="379" s="36" customFormat="1" ht="12">
      <c r="B379" s="264"/>
    </row>
    <row r="380" s="36" customFormat="1" ht="12">
      <c r="B380" s="264"/>
    </row>
    <row r="381" s="36" customFormat="1" ht="12">
      <c r="B381" s="264"/>
    </row>
    <row r="382" s="36" customFormat="1" ht="12">
      <c r="B382" s="264"/>
    </row>
    <row r="383" s="36" customFormat="1" ht="12">
      <c r="B383" s="264"/>
    </row>
    <row r="384" s="36" customFormat="1" ht="12">
      <c r="B384" s="264"/>
    </row>
    <row r="385" s="36" customFormat="1" ht="12">
      <c r="B385" s="264"/>
    </row>
    <row r="386" s="36" customFormat="1" ht="12">
      <c r="B386" s="264"/>
    </row>
    <row r="387" s="36" customFormat="1" ht="12">
      <c r="B387" s="264"/>
    </row>
    <row r="388" s="36" customFormat="1" ht="12">
      <c r="B388" s="264"/>
    </row>
    <row r="389" s="36" customFormat="1" ht="12">
      <c r="B389" s="264"/>
    </row>
    <row r="390" s="36" customFormat="1" ht="12">
      <c r="B390" s="264"/>
    </row>
    <row r="391" s="36" customFormat="1" ht="12">
      <c r="B391" s="264"/>
    </row>
    <row r="392" s="36" customFormat="1" ht="12">
      <c r="B392" s="264"/>
    </row>
    <row r="393" s="36" customFormat="1" ht="12">
      <c r="B393" s="264"/>
    </row>
    <row r="394" s="36" customFormat="1" ht="12">
      <c r="B394" s="264"/>
    </row>
    <row r="395" s="36" customFormat="1" ht="12">
      <c r="B395" s="264"/>
    </row>
    <row r="396" s="36" customFormat="1" ht="12">
      <c r="B396" s="264"/>
    </row>
    <row r="397" s="36" customFormat="1" ht="12">
      <c r="B397" s="264"/>
    </row>
    <row r="398" s="36" customFormat="1" ht="12">
      <c r="B398" s="264"/>
    </row>
    <row r="399" s="36" customFormat="1" ht="12">
      <c r="B399" s="264"/>
    </row>
    <row r="400" s="36" customFormat="1" ht="12">
      <c r="B400" s="264"/>
    </row>
    <row r="401" s="36" customFormat="1" ht="12">
      <c r="B401" s="264"/>
    </row>
    <row r="402" s="36" customFormat="1" ht="12">
      <c r="B402" s="264"/>
    </row>
    <row r="403" s="36" customFormat="1" ht="12">
      <c r="B403" s="264"/>
    </row>
    <row r="404" s="36" customFormat="1" ht="12">
      <c r="B404" s="264"/>
    </row>
    <row r="405" s="36" customFormat="1" ht="12">
      <c r="B405" s="264"/>
    </row>
    <row r="406" s="36" customFormat="1" ht="12">
      <c r="B406" s="264"/>
    </row>
    <row r="407" s="36" customFormat="1" ht="12">
      <c r="B407" s="264"/>
    </row>
    <row r="408" s="36" customFormat="1" ht="12">
      <c r="B408" s="264"/>
    </row>
    <row r="409" s="36" customFormat="1" ht="12">
      <c r="B409" s="264"/>
    </row>
    <row r="410" s="36" customFormat="1" ht="12">
      <c r="B410" s="264"/>
    </row>
    <row r="411" s="36" customFormat="1" ht="12">
      <c r="B411" s="264"/>
    </row>
    <row r="412" s="36" customFormat="1" ht="12">
      <c r="B412" s="264"/>
    </row>
    <row r="413" s="36" customFormat="1" ht="12">
      <c r="B413" s="264"/>
    </row>
    <row r="414" s="36" customFormat="1" ht="12">
      <c r="B414" s="264"/>
    </row>
    <row r="415" s="36" customFormat="1" ht="12">
      <c r="B415" s="264"/>
    </row>
    <row r="416" s="36" customFormat="1" ht="12">
      <c r="B416" s="264"/>
    </row>
    <row r="417" s="36" customFormat="1" ht="12">
      <c r="B417" s="264"/>
    </row>
    <row r="418" s="36" customFormat="1" ht="12">
      <c r="B418" s="264"/>
    </row>
    <row r="419" s="36" customFormat="1" ht="12">
      <c r="B419" s="264"/>
    </row>
    <row r="420" s="36" customFormat="1" ht="12">
      <c r="B420" s="264"/>
    </row>
    <row r="421" s="36" customFormat="1" ht="12">
      <c r="B421" s="264"/>
    </row>
    <row r="422" s="36" customFormat="1" ht="12">
      <c r="B422" s="264"/>
    </row>
    <row r="423" s="36" customFormat="1" ht="12">
      <c r="B423" s="264"/>
    </row>
    <row r="424" s="36" customFormat="1" ht="12">
      <c r="B424" s="264"/>
    </row>
    <row r="425" s="36" customFormat="1" ht="12">
      <c r="B425" s="264"/>
    </row>
    <row r="426" s="36" customFormat="1" ht="12">
      <c r="B426" s="264"/>
    </row>
    <row r="427" s="36" customFormat="1" ht="12">
      <c r="B427" s="264"/>
    </row>
    <row r="428" s="36" customFormat="1" ht="12">
      <c r="B428" s="264"/>
    </row>
    <row r="429" s="36" customFormat="1" ht="12">
      <c r="B429" s="264"/>
    </row>
    <row r="430" s="36" customFormat="1" ht="12">
      <c r="B430" s="264"/>
    </row>
    <row r="431" s="36" customFormat="1" ht="12">
      <c r="B431" s="264"/>
    </row>
    <row r="432" s="36" customFormat="1" ht="12">
      <c r="B432" s="264"/>
    </row>
    <row r="433" s="36" customFormat="1" ht="12">
      <c r="B433" s="264"/>
    </row>
    <row r="434" s="36" customFormat="1" ht="12">
      <c r="B434" s="264"/>
    </row>
    <row r="435" s="36" customFormat="1" ht="12">
      <c r="B435" s="264"/>
    </row>
    <row r="436" s="36" customFormat="1" ht="12">
      <c r="B436" s="264"/>
    </row>
    <row r="437" s="36" customFormat="1" ht="12">
      <c r="B437" s="264"/>
    </row>
    <row r="438" s="36" customFormat="1" ht="12">
      <c r="B438" s="264"/>
    </row>
    <row r="439" s="36" customFormat="1" ht="12">
      <c r="B439" s="264"/>
    </row>
    <row r="440" s="36" customFormat="1" ht="12">
      <c r="B440" s="264"/>
    </row>
    <row r="441" s="36" customFormat="1" ht="12">
      <c r="B441" s="264"/>
    </row>
    <row r="442" s="36" customFormat="1" ht="12">
      <c r="B442" s="264"/>
    </row>
    <row r="443" s="36" customFormat="1" ht="12">
      <c r="B443" s="264"/>
    </row>
    <row r="444" s="36" customFormat="1" ht="12">
      <c r="B444" s="264"/>
    </row>
    <row r="445" s="36" customFormat="1" ht="12">
      <c r="B445" s="264"/>
    </row>
    <row r="446" s="36" customFormat="1" ht="12">
      <c r="B446" s="264"/>
    </row>
    <row r="447" s="36" customFormat="1" ht="12">
      <c r="B447" s="264"/>
    </row>
    <row r="448" s="36" customFormat="1" ht="12">
      <c r="B448" s="264"/>
    </row>
    <row r="449" s="36" customFormat="1" ht="12">
      <c r="B449" s="264"/>
    </row>
    <row r="450" s="36" customFormat="1" ht="12">
      <c r="B450" s="264"/>
    </row>
    <row r="451" s="36" customFormat="1" ht="12">
      <c r="B451" s="264"/>
    </row>
    <row r="452" s="36" customFormat="1" ht="12">
      <c r="B452" s="264"/>
    </row>
    <row r="453" s="36" customFormat="1" ht="12">
      <c r="B453" s="264"/>
    </row>
    <row r="454" s="36" customFormat="1" ht="12">
      <c r="B454" s="264"/>
    </row>
    <row r="455" s="36" customFormat="1" ht="12">
      <c r="B455" s="264"/>
    </row>
    <row r="456" s="36" customFormat="1" ht="12">
      <c r="B456" s="264"/>
    </row>
    <row r="457" s="36" customFormat="1" ht="12">
      <c r="B457" s="264"/>
    </row>
    <row r="458" s="36" customFormat="1" ht="12">
      <c r="B458" s="264"/>
    </row>
    <row r="459" s="36" customFormat="1" ht="12">
      <c r="B459" s="264"/>
    </row>
    <row r="460" s="36" customFormat="1" ht="12">
      <c r="B460" s="264"/>
    </row>
    <row r="461" s="36" customFormat="1" ht="12">
      <c r="B461" s="264"/>
    </row>
    <row r="462" s="36" customFormat="1" ht="12">
      <c r="B462" s="264"/>
    </row>
    <row r="463" s="36" customFormat="1" ht="12">
      <c r="B463" s="264"/>
    </row>
    <row r="464" s="36" customFormat="1" ht="12">
      <c r="B464" s="264"/>
    </row>
    <row r="465" s="36" customFormat="1" ht="12">
      <c r="B465" s="264"/>
    </row>
    <row r="466" s="36" customFormat="1" ht="12">
      <c r="B466" s="264"/>
    </row>
    <row r="467" s="36" customFormat="1" ht="12">
      <c r="B467" s="264"/>
    </row>
    <row r="468" s="36" customFormat="1" ht="12">
      <c r="B468" s="264"/>
    </row>
    <row r="469" s="36" customFormat="1" ht="12">
      <c r="B469" s="264"/>
    </row>
    <row r="470" s="36" customFormat="1" ht="12">
      <c r="B470" s="264"/>
    </row>
    <row r="471" s="36" customFormat="1" ht="12">
      <c r="B471" s="264"/>
    </row>
    <row r="472" s="36" customFormat="1" ht="12">
      <c r="B472" s="264"/>
    </row>
    <row r="473" s="36" customFormat="1" ht="12">
      <c r="B473" s="264"/>
    </row>
    <row r="474" s="36" customFormat="1" ht="12">
      <c r="B474" s="264"/>
    </row>
    <row r="475" s="36" customFormat="1" ht="12">
      <c r="B475" s="264"/>
    </row>
    <row r="476" s="36" customFormat="1" ht="12">
      <c r="B476" s="264"/>
    </row>
    <row r="477" s="36" customFormat="1" ht="12">
      <c r="B477" s="264"/>
    </row>
    <row r="478" s="36" customFormat="1" ht="12">
      <c r="B478" s="264"/>
    </row>
    <row r="479" s="36" customFormat="1" ht="12">
      <c r="B479" s="264"/>
    </row>
    <row r="480" s="36" customFormat="1" ht="12">
      <c r="B480" s="264"/>
    </row>
    <row r="481" s="36" customFormat="1" ht="12">
      <c r="B481" s="264"/>
    </row>
    <row r="482" s="36" customFormat="1" ht="12">
      <c r="B482" s="264"/>
    </row>
    <row r="483" s="36" customFormat="1" ht="12">
      <c r="B483" s="264"/>
    </row>
    <row r="484" s="36" customFormat="1" ht="12">
      <c r="B484" s="264"/>
    </row>
    <row r="485" s="36" customFormat="1" ht="12">
      <c r="B485" s="264"/>
    </row>
    <row r="486" s="36" customFormat="1" ht="12">
      <c r="B486" s="264"/>
    </row>
    <row r="487" s="36" customFormat="1" ht="12">
      <c r="B487" s="264"/>
    </row>
    <row r="488" s="36" customFormat="1" ht="12">
      <c r="B488" s="264"/>
    </row>
    <row r="489" s="36" customFormat="1" ht="12">
      <c r="B489" s="264"/>
    </row>
    <row r="490" s="36" customFormat="1" ht="12">
      <c r="B490" s="264"/>
    </row>
    <row r="491" s="36" customFormat="1" ht="12">
      <c r="B491" s="264"/>
    </row>
    <row r="492" s="36" customFormat="1" ht="12">
      <c r="B492" s="264"/>
    </row>
    <row r="493" s="36" customFormat="1" ht="12">
      <c r="B493" s="264"/>
    </row>
    <row r="494" s="36" customFormat="1" ht="12">
      <c r="B494" s="264"/>
    </row>
    <row r="495" s="36" customFormat="1" ht="12">
      <c r="B495" s="264"/>
    </row>
    <row r="496" s="36" customFormat="1" ht="12">
      <c r="B496" s="264"/>
    </row>
    <row r="497" s="36" customFormat="1" ht="12">
      <c r="B497" s="264"/>
    </row>
    <row r="498" s="36" customFormat="1" ht="12">
      <c r="B498" s="264"/>
    </row>
    <row r="499" s="36" customFormat="1" ht="12">
      <c r="B499" s="264"/>
    </row>
    <row r="500" s="36" customFormat="1" ht="12">
      <c r="B500" s="264"/>
    </row>
    <row r="501" s="36" customFormat="1" ht="12">
      <c r="B501" s="264"/>
    </row>
    <row r="502" s="36" customFormat="1" ht="12">
      <c r="B502" s="264"/>
    </row>
    <row r="503" s="36" customFormat="1" ht="12">
      <c r="B503" s="264"/>
    </row>
    <row r="504" s="36" customFormat="1" ht="12">
      <c r="B504" s="264"/>
    </row>
    <row r="505" s="36" customFormat="1" ht="12">
      <c r="B505" s="264"/>
    </row>
    <row r="506" s="36" customFormat="1" ht="12">
      <c r="B506" s="264"/>
    </row>
    <row r="507" s="36" customFormat="1" ht="12">
      <c r="B507" s="264"/>
    </row>
    <row r="508" s="36" customFormat="1" ht="12">
      <c r="B508" s="264"/>
    </row>
    <row r="509" s="36" customFormat="1" ht="12">
      <c r="B509" s="264"/>
    </row>
    <row r="510" s="36" customFormat="1" ht="12">
      <c r="B510" s="264"/>
    </row>
    <row r="511" s="36" customFormat="1" ht="12">
      <c r="B511" s="264"/>
    </row>
    <row r="512" s="36" customFormat="1" ht="12">
      <c r="B512" s="264"/>
    </row>
    <row r="513" s="36" customFormat="1" ht="12">
      <c r="B513" s="264"/>
    </row>
    <row r="514" s="36" customFormat="1" ht="12">
      <c r="B514" s="264"/>
    </row>
    <row r="515" s="36" customFormat="1" ht="12">
      <c r="B515" s="264"/>
    </row>
    <row r="516" s="36" customFormat="1" ht="12">
      <c r="B516" s="264"/>
    </row>
    <row r="517" s="36" customFormat="1" ht="12">
      <c r="B517" s="264"/>
    </row>
    <row r="518" s="36" customFormat="1" ht="12">
      <c r="B518" s="264"/>
    </row>
    <row r="519" s="36" customFormat="1" ht="12">
      <c r="B519" s="264"/>
    </row>
    <row r="520" s="36" customFormat="1" ht="12">
      <c r="B520" s="264"/>
    </row>
    <row r="521" s="36" customFormat="1" ht="12">
      <c r="B521" s="264"/>
    </row>
    <row r="522" s="36" customFormat="1" ht="12">
      <c r="B522" s="264"/>
    </row>
    <row r="523" s="36" customFormat="1" ht="12">
      <c r="B523" s="264"/>
    </row>
    <row r="524" s="36" customFormat="1" ht="12">
      <c r="B524" s="264"/>
    </row>
    <row r="525" s="36" customFormat="1" ht="12">
      <c r="B525" s="264"/>
    </row>
    <row r="526" s="36" customFormat="1" ht="12">
      <c r="B526" s="264"/>
    </row>
    <row r="527" s="36" customFormat="1" ht="12">
      <c r="B527" s="264"/>
    </row>
  </sheetData>
  <sheetProtection password="CF7A" sheet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C24:D24"/>
    <mergeCell ref="I24:J24"/>
    <mergeCell ref="C25:D25"/>
    <mergeCell ref="I25:J25"/>
    <mergeCell ref="B26:J26"/>
    <mergeCell ref="C27:D27"/>
    <mergeCell ref="E27:J27"/>
    <mergeCell ref="B73:J73"/>
    <mergeCell ref="B74:J74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  <mergeCell ref="B27:B28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УКУПНИ ТРОШКОВИб/"/>
    <hyperlink ref="E27:F27" location="'Finansijski izvestaj'!B89" display="II - УГОВОРЕНИ И РЕАЛИЗОВАНИ  ТРОШКОВИ (унос) в/"/>
  </hyperlinks>
  <printOptions/>
  <pageMargins left="0.33" right="0.11999999999999998" top="0.22999999999999998" bottom="0.33" header="0.17" footer="0.17"/>
  <pageSetup firstPageNumber="4" useFirstPageNumber="1" fitToHeight="5" horizontalDpi="600" verticalDpi="600" orientation="landscape" paperSize="9" scale="9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tabSelected="1" workbookViewId="0" topLeftCell="A1">
      <selection activeCell="I6" sqref="I6"/>
    </sheetView>
  </sheetViews>
  <sheetFormatPr defaultColWidth="9.140625" defaultRowHeight="15"/>
  <cols>
    <col min="1" max="1" width="3.421875" style="3" customWidth="1"/>
    <col min="2" max="2" width="6.00390625" style="4" customWidth="1"/>
    <col min="3" max="3" width="47.7109375" style="3" customWidth="1"/>
    <col min="4" max="4" width="16.28125" style="3" customWidth="1"/>
    <col min="5" max="5" width="17.8515625" style="3" bestFit="1" customWidth="1"/>
    <col min="6" max="6" width="9.140625" style="3" customWidth="1"/>
    <col min="7" max="7" width="13.140625" style="3" customWidth="1"/>
    <col min="8" max="16384" width="9.140625" style="3" customWidth="1"/>
  </cols>
  <sheetData>
    <row r="1" spans="2:5" ht="15.75" customHeight="1">
      <c r="B1" s="5"/>
      <c r="C1" s="6"/>
      <c r="D1" s="6"/>
      <c r="E1" s="6"/>
    </row>
    <row r="2" spans="2:5" ht="34.5" customHeight="1">
      <c r="B2" s="7" t="s">
        <v>164</v>
      </c>
      <c r="C2" s="7"/>
      <c r="D2" s="7"/>
      <c r="E2" s="7"/>
    </row>
    <row r="3" spans="2:5" s="1" customFormat="1" ht="40.5" customHeight="1">
      <c r="B3" s="8" t="s">
        <v>165</v>
      </c>
      <c r="C3" s="9" t="s">
        <v>166</v>
      </c>
      <c r="D3" s="10" t="s">
        <v>167</v>
      </c>
      <c r="E3" s="9" t="s">
        <v>168</v>
      </c>
    </row>
    <row r="4" spans="2:5" s="2" customFormat="1" ht="67.5" customHeight="1">
      <c r="B4" s="11">
        <v>1</v>
      </c>
      <c r="C4" s="12" t="s">
        <v>169</v>
      </c>
      <c r="D4" s="13" t="s">
        <v>170</v>
      </c>
      <c r="E4" s="11" t="s">
        <v>171</v>
      </c>
    </row>
    <row r="5" spans="2:7" s="2" customFormat="1" ht="67.5" customHeight="1">
      <c r="B5" s="11">
        <v>2</v>
      </c>
      <c r="C5" s="12" t="s">
        <v>172</v>
      </c>
      <c r="D5" s="13" t="s">
        <v>170</v>
      </c>
      <c r="E5" s="11" t="s">
        <v>171</v>
      </c>
      <c r="G5" s="12"/>
    </row>
    <row r="6" spans="2:7" s="2" customFormat="1" ht="67.5" customHeight="1">
      <c r="B6" s="11">
        <v>3</v>
      </c>
      <c r="C6" s="12" t="s">
        <v>173</v>
      </c>
      <c r="D6" s="13" t="s">
        <v>170</v>
      </c>
      <c r="E6" s="11" t="s">
        <v>171</v>
      </c>
      <c r="G6" s="12"/>
    </row>
    <row r="7" spans="2:5" s="2" customFormat="1" ht="126.75" customHeight="1">
      <c r="B7" s="14">
        <v>4</v>
      </c>
      <c r="C7" s="15" t="s">
        <v>174</v>
      </c>
      <c r="D7" s="16" t="s">
        <v>170</v>
      </c>
      <c r="E7" s="14" t="s">
        <v>171</v>
      </c>
    </row>
    <row r="8" spans="2:5" s="1" customFormat="1" ht="30" customHeight="1">
      <c r="B8" s="17" t="s">
        <v>175</v>
      </c>
      <c r="C8" s="17"/>
      <c r="D8" s="17"/>
      <c r="E8" s="17"/>
    </row>
    <row r="9" spans="2:5" ht="24" customHeight="1">
      <c r="B9" s="18" t="s">
        <v>176</v>
      </c>
      <c r="C9" s="18"/>
      <c r="D9" s="18"/>
      <c r="E9" s="1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Dragana Milanovic</cp:lastModifiedBy>
  <cp:lastPrinted>2020-09-16T11:30:35Z</cp:lastPrinted>
  <dcterms:created xsi:type="dcterms:W3CDTF">2014-10-21T07:31:45Z</dcterms:created>
  <dcterms:modified xsi:type="dcterms:W3CDTF">2023-02-03T07:25:45Z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  <property fmtid="{D5CDD505-2E9C-101B-9397-08002B2CF9AE}" pid="3" name="I">
    <vt:lpwstr>5E576BE9041541A7AF28B0C4DF7A71E2</vt:lpwstr>
  </property>
  <property fmtid="{D5CDD505-2E9C-101B-9397-08002B2CF9AE}" pid="4" name="KSOProductBuildV">
    <vt:lpwstr>1033-11.2.0.11440</vt:lpwstr>
  </property>
</Properties>
</file>